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22ozu-sv21\国立大洲青少年交流の家\大洲共通\70ホームページ\03_令和2年度_cms\download\assets\docs\令和６年度版の申込書類等\"/>
    </mc:Choice>
  </mc:AlternateContent>
  <xr:revisionPtr revIDLastSave="0" documentId="13_ncr:1_{B290280F-D606-4EBD-8B19-A37E7470D48C}" xr6:coauthVersionLast="36" xr6:coauthVersionMax="36" xr10:uidLastSave="{00000000-0000-0000-0000-000000000000}"/>
  <bookViews>
    <workbookView xWindow="0" yWindow="0" windowWidth="28800" windowHeight="11010" xr2:uid="{03A6382A-5370-46E0-AA1E-D0B4B20F39F5}"/>
  </bookViews>
  <sheets>
    <sheet name="利用者一覧表 " sheetId="3" r:id="rId1"/>
    <sheet name="利用者一覧表  (記入例)" sheetId="4" r:id="rId2"/>
  </sheets>
  <definedNames>
    <definedName name="_xlnm.Print_Area" localSheetId="0">'利用者一覧表 '!$A$1:$S$454</definedName>
    <definedName name="_xlnm.Print_Area" localSheetId="1">'利用者一覧表  (記入例)'!$A$1:$S$54</definedName>
    <definedName name="_xlnm.Print_Titles" localSheetId="0">'利用者一覧表 '!$13:$14</definedName>
    <definedName name="_xlnm.Print_Titles" localSheetId="1">'利用者一覧表  (記入例)'!$13:$14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51" i="4" l="1"/>
  <c r="AM450" i="4"/>
  <c r="AM449" i="4"/>
  <c r="AM448" i="4"/>
  <c r="AM447" i="4"/>
  <c r="AM446" i="4"/>
  <c r="AM445" i="4"/>
  <c r="AM444" i="4"/>
  <c r="AM443" i="4"/>
  <c r="AM442" i="4"/>
  <c r="AM441" i="4"/>
  <c r="AM440" i="4"/>
  <c r="AM439" i="4"/>
  <c r="AM438" i="4"/>
  <c r="AM437" i="4"/>
  <c r="AM436" i="4"/>
  <c r="AM435" i="4"/>
  <c r="AM434" i="4"/>
  <c r="AM433" i="4"/>
  <c r="AM432" i="4"/>
  <c r="AM431" i="4"/>
  <c r="AM430" i="4"/>
  <c r="AM429" i="4"/>
  <c r="AM428" i="4"/>
  <c r="AM427" i="4"/>
  <c r="AM426" i="4"/>
  <c r="AM425" i="4"/>
  <c r="AM424" i="4"/>
  <c r="AM423" i="4"/>
  <c r="AM422" i="4"/>
  <c r="AM421" i="4"/>
  <c r="AM420" i="4"/>
  <c r="AM419" i="4"/>
  <c r="AM418" i="4"/>
  <c r="AM417" i="4"/>
  <c r="AM416" i="4"/>
  <c r="AM415" i="4"/>
  <c r="AM414" i="4"/>
  <c r="AM413" i="4"/>
  <c r="AM412" i="4"/>
  <c r="AM411" i="4"/>
  <c r="AM410" i="4"/>
  <c r="AM409" i="4"/>
  <c r="AM408" i="4"/>
  <c r="AM407" i="4"/>
  <c r="AM406" i="4"/>
  <c r="AM405" i="4"/>
  <c r="AM404" i="4"/>
  <c r="AM403" i="4"/>
  <c r="AM402" i="4"/>
  <c r="AM401" i="4"/>
  <c r="AM400" i="4"/>
  <c r="AM399" i="4"/>
  <c r="AM398" i="4"/>
  <c r="AM397" i="4"/>
  <c r="AM396" i="4"/>
  <c r="AM395" i="4"/>
  <c r="AM394" i="4"/>
  <c r="AM393" i="4"/>
  <c r="AM392" i="4"/>
  <c r="AM391" i="4"/>
  <c r="AM390" i="4"/>
  <c r="AM389" i="4"/>
  <c r="AM388" i="4"/>
  <c r="AM387" i="4"/>
  <c r="AM386" i="4"/>
  <c r="AM385" i="4"/>
  <c r="AM384" i="4"/>
  <c r="AM383" i="4"/>
  <c r="AM382" i="4"/>
  <c r="AM381" i="4"/>
  <c r="AM380" i="4"/>
  <c r="AM379" i="4"/>
  <c r="AM378" i="4"/>
  <c r="AM377" i="4"/>
  <c r="AM376" i="4"/>
  <c r="AM375" i="4"/>
  <c r="AM374" i="4"/>
  <c r="AM373" i="4"/>
  <c r="AM372" i="4"/>
  <c r="AM371" i="4"/>
  <c r="AM370" i="4"/>
  <c r="AM369" i="4"/>
  <c r="AM368" i="4"/>
  <c r="AM367" i="4"/>
  <c r="AM366" i="4"/>
  <c r="AM365" i="4"/>
  <c r="AM364" i="4"/>
  <c r="AM363" i="4"/>
  <c r="AM362" i="4"/>
  <c r="AM361" i="4"/>
  <c r="AM360" i="4"/>
  <c r="AM359" i="4"/>
  <c r="AM358" i="4"/>
  <c r="AM357" i="4"/>
  <c r="AM356" i="4"/>
  <c r="AM355" i="4"/>
  <c r="AM354" i="4"/>
  <c r="AM353" i="4"/>
  <c r="AM352" i="4"/>
  <c r="AM351" i="4"/>
  <c r="AM350" i="4"/>
  <c r="AM349" i="4"/>
  <c r="AM348" i="4"/>
  <c r="AM347" i="4"/>
  <c r="AM346" i="4"/>
  <c r="AM345" i="4"/>
  <c r="AM344" i="4"/>
  <c r="AM343" i="4"/>
  <c r="AM342" i="4"/>
  <c r="AM341" i="4"/>
  <c r="AM340" i="4"/>
  <c r="AM339" i="4"/>
  <c r="AM338" i="4"/>
  <c r="AM337" i="4"/>
  <c r="AM336" i="4"/>
  <c r="AM335" i="4"/>
  <c r="AM334" i="4"/>
  <c r="AM333" i="4"/>
  <c r="AM332" i="4"/>
  <c r="AM331" i="4"/>
  <c r="AM330" i="4"/>
  <c r="AM329" i="4"/>
  <c r="AM328" i="4"/>
  <c r="AM327" i="4"/>
  <c r="AM326" i="4"/>
  <c r="AM325" i="4"/>
  <c r="AM324" i="4"/>
  <c r="AM323" i="4"/>
  <c r="AM322" i="4"/>
  <c r="AM321" i="4"/>
  <c r="AM320" i="4"/>
  <c r="AM319" i="4"/>
  <c r="AM318" i="4"/>
  <c r="AM317" i="4"/>
  <c r="AM316" i="4"/>
  <c r="AM315" i="4"/>
  <c r="AM314" i="4"/>
  <c r="AM313" i="4"/>
  <c r="AM312" i="4"/>
  <c r="AM311" i="4"/>
  <c r="AM310" i="4"/>
  <c r="AM309" i="4"/>
  <c r="AM308" i="4"/>
  <c r="AM307" i="4"/>
  <c r="AM306" i="4"/>
  <c r="AM305" i="4"/>
  <c r="AM304" i="4"/>
  <c r="AM303" i="4"/>
  <c r="AM302" i="4"/>
  <c r="AM301" i="4"/>
  <c r="AM300" i="4"/>
  <c r="AM299" i="4"/>
  <c r="AM298" i="4"/>
  <c r="AM297" i="4"/>
  <c r="AM296" i="4"/>
  <c r="AM295" i="4"/>
  <c r="AM294" i="4"/>
  <c r="AM293" i="4"/>
  <c r="AM292" i="4"/>
  <c r="AM291" i="4"/>
  <c r="AM290" i="4"/>
  <c r="AM289" i="4"/>
  <c r="AM288" i="4"/>
  <c r="AM287" i="4"/>
  <c r="AM286" i="4"/>
  <c r="AM285" i="4"/>
  <c r="AM284" i="4"/>
  <c r="AM283" i="4"/>
  <c r="AM282" i="4"/>
  <c r="AM281" i="4"/>
  <c r="AM280" i="4"/>
  <c r="AM279" i="4"/>
  <c r="AM278" i="4"/>
  <c r="AM277" i="4"/>
  <c r="AM276" i="4"/>
  <c r="AM275" i="4"/>
  <c r="AM274" i="4"/>
  <c r="AM273" i="4"/>
  <c r="AM272" i="4"/>
  <c r="AM271" i="4"/>
  <c r="AM270" i="4"/>
  <c r="AM269" i="4"/>
  <c r="AM268" i="4"/>
  <c r="AM267" i="4"/>
  <c r="AM266" i="4"/>
  <c r="AM265" i="4"/>
  <c r="AM264" i="4"/>
  <c r="AM263" i="4"/>
  <c r="AM262" i="4"/>
  <c r="AM261" i="4"/>
  <c r="AM260" i="4"/>
  <c r="AM259" i="4"/>
  <c r="AM258" i="4"/>
  <c r="AM257" i="4"/>
  <c r="AM256" i="4"/>
  <c r="AM255" i="4"/>
  <c r="AM254" i="4"/>
  <c r="AM253" i="4"/>
  <c r="AM252" i="4"/>
  <c r="AM251" i="4"/>
  <c r="AM250" i="4"/>
  <c r="AM249" i="4"/>
  <c r="AM248" i="4"/>
  <c r="AM247" i="4"/>
  <c r="AM246" i="4"/>
  <c r="AM245" i="4"/>
  <c r="AM244" i="4"/>
  <c r="AM243" i="4"/>
  <c r="AM242" i="4"/>
  <c r="AM241" i="4"/>
  <c r="AM240" i="4"/>
  <c r="AM239" i="4"/>
  <c r="AM238" i="4"/>
  <c r="AM237" i="4"/>
  <c r="AM236" i="4"/>
  <c r="AM235" i="4"/>
  <c r="AM234" i="4"/>
  <c r="AM233" i="4"/>
  <c r="AM232" i="4"/>
  <c r="AM231" i="4"/>
  <c r="AM230" i="4"/>
  <c r="AM229" i="4"/>
  <c r="AM228" i="4"/>
  <c r="AM227" i="4"/>
  <c r="AM226" i="4"/>
  <c r="AM225" i="4"/>
  <c r="AM224" i="4"/>
  <c r="AM223" i="4"/>
  <c r="AM222" i="4"/>
  <c r="AM221" i="4"/>
  <c r="AM220" i="4"/>
  <c r="AM219" i="4"/>
  <c r="AM218" i="4"/>
  <c r="AM217" i="4"/>
  <c r="AM216" i="4"/>
  <c r="AM215" i="4"/>
  <c r="AM214" i="4"/>
  <c r="AM213" i="4"/>
  <c r="AM212" i="4"/>
  <c r="AM211" i="4"/>
  <c r="AM210" i="4"/>
  <c r="AM209" i="4"/>
  <c r="AM208" i="4"/>
  <c r="AM207" i="4"/>
  <c r="AM206" i="4"/>
  <c r="AM205" i="4"/>
  <c r="AM204" i="4"/>
  <c r="AM203" i="4"/>
  <c r="AM202" i="4"/>
  <c r="AM201" i="4"/>
  <c r="AM200" i="4"/>
  <c r="AM199" i="4"/>
  <c r="AM198" i="4"/>
  <c r="AM197" i="4"/>
  <c r="AM196" i="4"/>
  <c r="AM195" i="4"/>
  <c r="AM194" i="4"/>
  <c r="AM193" i="4"/>
  <c r="AM192" i="4"/>
  <c r="AM191" i="4"/>
  <c r="AM190" i="4"/>
  <c r="AM189" i="4"/>
  <c r="AM188" i="4"/>
  <c r="AM187" i="4"/>
  <c r="AM186" i="4"/>
  <c r="AM185" i="4"/>
  <c r="AM184" i="4"/>
  <c r="AM183" i="4"/>
  <c r="AM182" i="4"/>
  <c r="AM181" i="4"/>
  <c r="AM180" i="4"/>
  <c r="AM179" i="4"/>
  <c r="AM178" i="4"/>
  <c r="AM177" i="4"/>
  <c r="AM176" i="4"/>
  <c r="AM175" i="4"/>
  <c r="AM174" i="4"/>
  <c r="AM173" i="4"/>
  <c r="AM172" i="4"/>
  <c r="AM171" i="4"/>
  <c r="AM170" i="4"/>
  <c r="AM169" i="4"/>
  <c r="AM168" i="4"/>
  <c r="AM167" i="4"/>
  <c r="AM166" i="4"/>
  <c r="AM165" i="4"/>
  <c r="AM164" i="4"/>
  <c r="AM163" i="4"/>
  <c r="AM162" i="4"/>
  <c r="AM161" i="4"/>
  <c r="AM160" i="4"/>
  <c r="AM159" i="4"/>
  <c r="AM158" i="4"/>
  <c r="AM157" i="4"/>
  <c r="AM156" i="4"/>
  <c r="AM155" i="4"/>
  <c r="AM154" i="4"/>
  <c r="AM153" i="4"/>
  <c r="AM152" i="4"/>
  <c r="AM151" i="4"/>
  <c r="AM150" i="4"/>
  <c r="AM149" i="4"/>
  <c r="AM148" i="4"/>
  <c r="AM147" i="4"/>
  <c r="AM146" i="4"/>
  <c r="AM145" i="4"/>
  <c r="AM144" i="4"/>
  <c r="AM143" i="4"/>
  <c r="AM142" i="4"/>
  <c r="AM141" i="4"/>
  <c r="AM140" i="4"/>
  <c r="AM139" i="4"/>
  <c r="AM138" i="4"/>
  <c r="AM137" i="4"/>
  <c r="AM136" i="4"/>
  <c r="AM135" i="4"/>
  <c r="AM134" i="4"/>
  <c r="AM133" i="4"/>
  <c r="AM132" i="4"/>
  <c r="AM131" i="4"/>
  <c r="AM130" i="4"/>
  <c r="S133" i="4" s="1"/>
  <c r="AM129" i="4"/>
  <c r="AM128" i="4"/>
  <c r="AM127" i="4"/>
  <c r="AM126" i="4"/>
  <c r="AM125" i="4"/>
  <c r="AM124" i="4"/>
  <c r="AM123" i="4"/>
  <c r="AM122" i="4"/>
  <c r="S125" i="4" s="1"/>
  <c r="AM121" i="4"/>
  <c r="AM120" i="4"/>
  <c r="AM119" i="4"/>
  <c r="AM118" i="4"/>
  <c r="AM117" i="4"/>
  <c r="AM116" i="4"/>
  <c r="AM115" i="4"/>
  <c r="AM114" i="4"/>
  <c r="AM113" i="4"/>
  <c r="AM112" i="4"/>
  <c r="AM111" i="4"/>
  <c r="AM110" i="4"/>
  <c r="S113" i="4" s="1"/>
  <c r="AM109" i="4"/>
  <c r="AM108" i="4"/>
  <c r="S111" i="4" s="1"/>
  <c r="AM107" i="4"/>
  <c r="S110" i="4" s="1"/>
  <c r="AM106" i="4"/>
  <c r="S109" i="4" s="1"/>
  <c r="AM105" i="4"/>
  <c r="AM104" i="4"/>
  <c r="S107" i="4" s="1"/>
  <c r="AM103" i="4"/>
  <c r="S106" i="4" s="1"/>
  <c r="AM102" i="4"/>
  <c r="S105" i="4" s="1"/>
  <c r="AM101" i="4"/>
  <c r="AM100" i="4"/>
  <c r="S103" i="4" s="1"/>
  <c r="AM99" i="4"/>
  <c r="S102" i="4" s="1"/>
  <c r="AM98" i="4"/>
  <c r="S101" i="4" s="1"/>
  <c r="AM97" i="4"/>
  <c r="AM96" i="4"/>
  <c r="S99" i="4" s="1"/>
  <c r="AM95" i="4"/>
  <c r="S98" i="4" s="1"/>
  <c r="AM94" i="4"/>
  <c r="S97" i="4" s="1"/>
  <c r="AM93" i="4"/>
  <c r="AM92" i="4"/>
  <c r="S95" i="4" s="1"/>
  <c r="AM91" i="4"/>
  <c r="S94" i="4" s="1"/>
  <c r="AM90" i="4"/>
  <c r="S93" i="4" s="1"/>
  <c r="AM89" i="4"/>
  <c r="AM88" i="4"/>
  <c r="S91" i="4" s="1"/>
  <c r="AM87" i="4"/>
  <c r="S90" i="4" s="1"/>
  <c r="AM86" i="4"/>
  <c r="S89" i="4" s="1"/>
  <c r="AM85" i="4"/>
  <c r="AM84" i="4"/>
  <c r="S87" i="4" s="1"/>
  <c r="AM83" i="4"/>
  <c r="S86" i="4" s="1"/>
  <c r="AM82" i="4"/>
  <c r="S85" i="4" s="1"/>
  <c r="AM81" i="4"/>
  <c r="AM80" i="4"/>
  <c r="S83" i="4" s="1"/>
  <c r="AM79" i="4"/>
  <c r="S82" i="4" s="1"/>
  <c r="AM78" i="4"/>
  <c r="S81" i="4" s="1"/>
  <c r="AM77" i="4"/>
  <c r="AM76" i="4"/>
  <c r="S79" i="4" s="1"/>
  <c r="AM75" i="4"/>
  <c r="S78" i="4" s="1"/>
  <c r="AM74" i="4"/>
  <c r="S77" i="4" s="1"/>
  <c r="AM73" i="4"/>
  <c r="AM72" i="4"/>
  <c r="S75" i="4" s="1"/>
  <c r="AM71" i="4"/>
  <c r="S74" i="4" s="1"/>
  <c r="AM70" i="4"/>
  <c r="S73" i="4" s="1"/>
  <c r="AM69" i="4"/>
  <c r="AM68" i="4"/>
  <c r="S71" i="4" s="1"/>
  <c r="AM67" i="4"/>
  <c r="S70" i="4" s="1"/>
  <c r="AM66" i="4"/>
  <c r="S69" i="4" s="1"/>
  <c r="AM65" i="4"/>
  <c r="AI65" i="4"/>
  <c r="AM64" i="4"/>
  <c r="S67" i="4" s="1"/>
  <c r="AI64" i="4"/>
  <c r="AM63" i="4"/>
  <c r="S66" i="4" s="1"/>
  <c r="AI63" i="4"/>
  <c r="AM62" i="4"/>
  <c r="AI62" i="4"/>
  <c r="AM61" i="4"/>
  <c r="AI61" i="4"/>
  <c r="AM60" i="4"/>
  <c r="AI60" i="4"/>
  <c r="AM59" i="4"/>
  <c r="AI59" i="4"/>
  <c r="AM58" i="4"/>
  <c r="AI58" i="4"/>
  <c r="AM57" i="4"/>
  <c r="S60" i="4" s="1"/>
  <c r="AI57" i="4"/>
  <c r="AM56" i="4"/>
  <c r="S59" i="4" s="1"/>
  <c r="AI56" i="4"/>
  <c r="AM55" i="4"/>
  <c r="S58" i="4" s="1"/>
  <c r="AI55" i="4"/>
  <c r="AM54" i="4"/>
  <c r="AI54" i="4"/>
  <c r="AM53" i="4"/>
  <c r="AI53" i="4"/>
  <c r="AM52" i="4"/>
  <c r="AI52" i="4"/>
  <c r="AM51" i="4"/>
  <c r="AI51" i="4"/>
  <c r="AM50" i="4"/>
  <c r="AI50" i="4"/>
  <c r="AM49" i="4"/>
  <c r="S52" i="4" s="1"/>
  <c r="AI49" i="4"/>
  <c r="AM48" i="4"/>
  <c r="S51" i="4" s="1"/>
  <c r="AI48" i="4"/>
  <c r="AM47" i="4"/>
  <c r="S50" i="4" s="1"/>
  <c r="AI47" i="4"/>
  <c r="AM46" i="4"/>
  <c r="AI46" i="4"/>
  <c r="AM45" i="4"/>
  <c r="AI45" i="4"/>
  <c r="AM44" i="4"/>
  <c r="AI44" i="4"/>
  <c r="AM43" i="4"/>
  <c r="AI43" i="4"/>
  <c r="AM42" i="4"/>
  <c r="AI42" i="4"/>
  <c r="AM41" i="4"/>
  <c r="S44" i="4" s="1"/>
  <c r="AI41" i="4"/>
  <c r="AM40" i="4"/>
  <c r="S43" i="4" s="1"/>
  <c r="AI40" i="4"/>
  <c r="AM39" i="4"/>
  <c r="S42" i="4" s="1"/>
  <c r="AI39" i="4"/>
  <c r="AM38" i="4"/>
  <c r="AI38" i="4"/>
  <c r="AM37" i="4"/>
  <c r="AI37" i="4"/>
  <c r="AM36" i="4"/>
  <c r="AI36" i="4"/>
  <c r="AM35" i="4"/>
  <c r="AI35" i="4"/>
  <c r="AM34" i="4"/>
  <c r="AI34" i="4"/>
  <c r="AM33" i="4"/>
  <c r="S36" i="4" s="1"/>
  <c r="AI33" i="4"/>
  <c r="AM32" i="4"/>
  <c r="S35" i="4" s="1"/>
  <c r="AI32" i="4"/>
  <c r="AM31" i="4"/>
  <c r="S34" i="4" s="1"/>
  <c r="AI31" i="4"/>
  <c r="AM30" i="4"/>
  <c r="AI30" i="4"/>
  <c r="AM29" i="4"/>
  <c r="AI29" i="4"/>
  <c r="AM28" i="4"/>
  <c r="AI28" i="4"/>
  <c r="AM27" i="4"/>
  <c r="AI27" i="4"/>
  <c r="AM26" i="4"/>
  <c r="AI26" i="4"/>
  <c r="AM25" i="4"/>
  <c r="S28" i="4" s="1"/>
  <c r="AI25" i="4"/>
  <c r="AM24" i="4"/>
  <c r="S27" i="4" s="1"/>
  <c r="AI24" i="4"/>
  <c r="AM23" i="4"/>
  <c r="S26" i="4" s="1"/>
  <c r="AI23" i="4"/>
  <c r="AM22" i="4"/>
  <c r="AI22" i="4"/>
  <c r="AM21" i="4"/>
  <c r="AI21" i="4"/>
  <c r="AM20" i="4"/>
  <c r="AI20" i="4"/>
  <c r="AM19" i="4"/>
  <c r="AI19" i="4"/>
  <c r="AM18" i="4"/>
  <c r="AI18" i="4"/>
  <c r="AM17" i="4"/>
  <c r="S20" i="4" s="1"/>
  <c r="AI17" i="4"/>
  <c r="AM16" i="4"/>
  <c r="S19" i="4" s="1"/>
  <c r="AI16" i="4"/>
  <c r="AM15" i="4"/>
  <c r="S18" i="4" s="1"/>
  <c r="AI15" i="4"/>
  <c r="AM14" i="4"/>
  <c r="AI14" i="4"/>
  <c r="S63" i="4" s="1"/>
  <c r="O14" i="4"/>
  <c r="N14" i="4"/>
  <c r="M14" i="4"/>
  <c r="L14" i="4"/>
  <c r="K14" i="4"/>
  <c r="AM13" i="4"/>
  <c r="F13" i="4"/>
  <c r="AM12" i="4"/>
  <c r="S15" i="4" s="1"/>
  <c r="O12" i="4"/>
  <c r="N12" i="4"/>
  <c r="M12" i="4"/>
  <c r="L12" i="4"/>
  <c r="K12" i="4"/>
  <c r="S9" i="4"/>
  <c r="R9" i="4"/>
  <c r="Q9" i="4"/>
  <c r="P9" i="4"/>
  <c r="O9" i="4"/>
  <c r="N9" i="4"/>
  <c r="K9" i="4"/>
  <c r="R8" i="4"/>
  <c r="Q8" i="4"/>
  <c r="P8" i="4"/>
  <c r="O8" i="4"/>
  <c r="N8" i="4"/>
  <c r="R7" i="4"/>
  <c r="Q7" i="4"/>
  <c r="P7" i="4"/>
  <c r="O7" i="4"/>
  <c r="N7" i="4"/>
  <c r="Q6" i="4"/>
  <c r="P6" i="4"/>
  <c r="O6" i="4"/>
  <c r="N6" i="4"/>
  <c r="K6" i="4"/>
  <c r="Q5" i="4"/>
  <c r="P5" i="4"/>
  <c r="O5" i="4"/>
  <c r="N5" i="4"/>
  <c r="S46" i="4" l="1"/>
  <c r="S21" i="4"/>
  <c r="S29" i="4"/>
  <c r="S37" i="4"/>
  <c r="S45" i="4"/>
  <c r="S53" i="4"/>
  <c r="S61" i="4"/>
  <c r="S115" i="4"/>
  <c r="S121" i="4"/>
  <c r="S130" i="4"/>
  <c r="S136" i="4"/>
  <c r="S143" i="4"/>
  <c r="S151" i="4"/>
  <c r="S159" i="4"/>
  <c r="S167" i="4"/>
  <c r="S175" i="4"/>
  <c r="S183" i="4"/>
  <c r="S191" i="4"/>
  <c r="S199" i="4"/>
  <c r="S207" i="4"/>
  <c r="S215" i="4"/>
  <c r="S223" i="4"/>
  <c r="S231" i="4"/>
  <c r="S239" i="4"/>
  <c r="S247" i="4"/>
  <c r="S255" i="4"/>
  <c r="S263" i="4"/>
  <c r="S271" i="4"/>
  <c r="S279" i="4"/>
  <c r="S287" i="4"/>
  <c r="S295" i="4"/>
  <c r="S303" i="4"/>
  <c r="S311" i="4"/>
  <c r="S319" i="4"/>
  <c r="S327" i="4"/>
  <c r="S335" i="4"/>
  <c r="S343" i="4"/>
  <c r="S351" i="4"/>
  <c r="S359" i="4"/>
  <c r="S367" i="4"/>
  <c r="S375" i="4"/>
  <c r="S383" i="4"/>
  <c r="S391" i="4"/>
  <c r="S399" i="4"/>
  <c r="S407" i="4"/>
  <c r="S415" i="4"/>
  <c r="S423" i="4"/>
  <c r="S431" i="4"/>
  <c r="S439" i="4"/>
  <c r="S447" i="4"/>
  <c r="S16" i="4"/>
  <c r="S24" i="4"/>
  <c r="S32" i="4"/>
  <c r="S40" i="4"/>
  <c r="S48" i="4"/>
  <c r="S56" i="4"/>
  <c r="S64" i="4"/>
  <c r="S118" i="4"/>
  <c r="S124" i="4"/>
  <c r="S131" i="4"/>
  <c r="S144" i="4"/>
  <c r="S152" i="4"/>
  <c r="S160" i="4"/>
  <c r="S168" i="4"/>
  <c r="S176" i="4"/>
  <c r="S184" i="4"/>
  <c r="S192" i="4"/>
  <c r="S200" i="4"/>
  <c r="S208" i="4"/>
  <c r="S216" i="4"/>
  <c r="S224" i="4"/>
  <c r="S232" i="4"/>
  <c r="S240" i="4"/>
  <c r="S248" i="4"/>
  <c r="S256" i="4"/>
  <c r="S264" i="4"/>
  <c r="S272" i="4"/>
  <c r="S280" i="4"/>
  <c r="S288" i="4"/>
  <c r="S296" i="4"/>
  <c r="S304" i="4"/>
  <c r="S312" i="4"/>
  <c r="S320" i="4"/>
  <c r="S328" i="4"/>
  <c r="S336" i="4"/>
  <c r="S344" i="4"/>
  <c r="S352" i="4"/>
  <c r="S360" i="4"/>
  <c r="S368" i="4"/>
  <c r="S376" i="4"/>
  <c r="S384" i="4"/>
  <c r="S392" i="4"/>
  <c r="S400" i="4"/>
  <c r="S408" i="4"/>
  <c r="S416" i="4"/>
  <c r="S424" i="4"/>
  <c r="S432" i="4"/>
  <c r="S440" i="4"/>
  <c r="S448" i="4"/>
  <c r="S114" i="4"/>
  <c r="S119" i="4"/>
  <c r="S129" i="4"/>
  <c r="S138" i="4"/>
  <c r="S145" i="4"/>
  <c r="S153" i="4"/>
  <c r="S161" i="4"/>
  <c r="S169" i="4"/>
  <c r="S177" i="4"/>
  <c r="S185" i="4"/>
  <c r="S193" i="4"/>
  <c r="S201" i="4"/>
  <c r="S209" i="4"/>
  <c r="S217" i="4"/>
  <c r="S225" i="4"/>
  <c r="S233" i="4"/>
  <c r="S241" i="4"/>
  <c r="S249" i="4"/>
  <c r="S257" i="4"/>
  <c r="S265" i="4"/>
  <c r="S273" i="4"/>
  <c r="S281" i="4"/>
  <c r="S289" i="4"/>
  <c r="S297" i="4"/>
  <c r="S305" i="4"/>
  <c r="S313" i="4"/>
  <c r="S321" i="4"/>
  <c r="S329" i="4"/>
  <c r="S337" i="4"/>
  <c r="S345" i="4"/>
  <c r="S353" i="4"/>
  <c r="S361" i="4"/>
  <c r="S369" i="4"/>
  <c r="S377" i="4"/>
  <c r="S385" i="4"/>
  <c r="S393" i="4"/>
  <c r="S401" i="4"/>
  <c r="S409" i="4"/>
  <c r="S417" i="4"/>
  <c r="S425" i="4"/>
  <c r="S433" i="4"/>
  <c r="S441" i="4"/>
  <c r="S449" i="4"/>
  <c r="S22" i="4"/>
  <c r="S30" i="4"/>
  <c r="S38" i="4"/>
  <c r="S54" i="4"/>
  <c r="S62" i="4"/>
  <c r="S68" i="4"/>
  <c r="S72" i="4"/>
  <c r="S76" i="4"/>
  <c r="S80" i="4"/>
  <c r="S84" i="4"/>
  <c r="S88" i="4"/>
  <c r="S92" i="4"/>
  <c r="S96" i="4"/>
  <c r="S100" i="4"/>
  <c r="S104" i="4"/>
  <c r="S108" i="4"/>
  <c r="S112" i="4"/>
  <c r="S117" i="4"/>
  <c r="S126" i="4"/>
  <c r="S132" i="4"/>
  <c r="S139" i="4"/>
  <c r="S146" i="4"/>
  <c r="S154" i="4"/>
  <c r="S162" i="4"/>
  <c r="S170" i="4"/>
  <c r="S178" i="4"/>
  <c r="S186" i="4"/>
  <c r="S194" i="4"/>
  <c r="S202" i="4"/>
  <c r="S210" i="4"/>
  <c r="S218" i="4"/>
  <c r="S226" i="4"/>
  <c r="S234" i="4"/>
  <c r="S242" i="4"/>
  <c r="S250" i="4"/>
  <c r="S258" i="4"/>
  <c r="S266" i="4"/>
  <c r="S274" i="4"/>
  <c r="S282" i="4"/>
  <c r="S290" i="4"/>
  <c r="S298" i="4"/>
  <c r="S306" i="4"/>
  <c r="S314" i="4"/>
  <c r="S322" i="4"/>
  <c r="S330" i="4"/>
  <c r="S338" i="4"/>
  <c r="S346" i="4"/>
  <c r="S354" i="4"/>
  <c r="S362" i="4"/>
  <c r="S370" i="4"/>
  <c r="S378" i="4"/>
  <c r="S386" i="4"/>
  <c r="S394" i="4"/>
  <c r="S402" i="4"/>
  <c r="S410" i="4"/>
  <c r="S418" i="4"/>
  <c r="S426" i="4"/>
  <c r="S434" i="4"/>
  <c r="S442" i="4"/>
  <c r="S450" i="4"/>
  <c r="S17" i="4"/>
  <c r="S25" i="4"/>
  <c r="S33" i="4"/>
  <c r="S41" i="4"/>
  <c r="S49" i="4"/>
  <c r="S57" i="4"/>
  <c r="S65" i="4"/>
  <c r="S120" i="4"/>
  <c r="S127" i="4"/>
  <c r="S137" i="4"/>
  <c r="S147" i="4"/>
  <c r="S155" i="4"/>
  <c r="S163" i="4"/>
  <c r="S171" i="4"/>
  <c r="S179" i="4"/>
  <c r="S187" i="4"/>
  <c r="S195" i="4"/>
  <c r="S203" i="4"/>
  <c r="S211" i="4"/>
  <c r="S219" i="4"/>
  <c r="S227" i="4"/>
  <c r="S235" i="4"/>
  <c r="S243" i="4"/>
  <c r="S251" i="4"/>
  <c r="S259" i="4"/>
  <c r="S267" i="4"/>
  <c r="S275" i="4"/>
  <c r="S283" i="4"/>
  <c r="S291" i="4"/>
  <c r="S299" i="4"/>
  <c r="S307" i="4"/>
  <c r="S315" i="4"/>
  <c r="S323" i="4"/>
  <c r="S331" i="4"/>
  <c r="S339" i="4"/>
  <c r="S347" i="4"/>
  <c r="S355" i="4"/>
  <c r="S363" i="4"/>
  <c r="S371" i="4"/>
  <c r="S379" i="4"/>
  <c r="S387" i="4"/>
  <c r="S395" i="4"/>
  <c r="S403" i="4"/>
  <c r="S411" i="4"/>
  <c r="S419" i="4"/>
  <c r="S427" i="4"/>
  <c r="S435" i="4"/>
  <c r="S443" i="4"/>
  <c r="S451" i="4"/>
  <c r="S134" i="4"/>
  <c r="S140" i="4"/>
  <c r="S148" i="4"/>
  <c r="S156" i="4"/>
  <c r="S164" i="4"/>
  <c r="S172" i="4"/>
  <c r="S180" i="4"/>
  <c r="S188" i="4"/>
  <c r="S196" i="4"/>
  <c r="S204" i="4"/>
  <c r="S212" i="4"/>
  <c r="S220" i="4"/>
  <c r="S228" i="4"/>
  <c r="S236" i="4"/>
  <c r="S244" i="4"/>
  <c r="S252" i="4"/>
  <c r="S260" i="4"/>
  <c r="S268" i="4"/>
  <c r="S276" i="4"/>
  <c r="S284" i="4"/>
  <c r="S292" i="4"/>
  <c r="S300" i="4"/>
  <c r="S308" i="4"/>
  <c r="S316" i="4"/>
  <c r="S324" i="4"/>
  <c r="S332" i="4"/>
  <c r="S340" i="4"/>
  <c r="S348" i="4"/>
  <c r="S356" i="4"/>
  <c r="S364" i="4"/>
  <c r="S372" i="4"/>
  <c r="S380" i="4"/>
  <c r="S388" i="4"/>
  <c r="S396" i="4"/>
  <c r="S404" i="4"/>
  <c r="S412" i="4"/>
  <c r="S420" i="4"/>
  <c r="S428" i="4"/>
  <c r="S436" i="4"/>
  <c r="S444" i="4"/>
  <c r="S452" i="4"/>
  <c r="S23" i="4"/>
  <c r="S31" i="4"/>
  <c r="S39" i="4"/>
  <c r="S47" i="4"/>
  <c r="S55" i="4"/>
  <c r="S116" i="4"/>
  <c r="S122" i="4"/>
  <c r="S128" i="4"/>
  <c r="S135" i="4"/>
  <c r="S141" i="4"/>
  <c r="S149" i="4"/>
  <c r="S157" i="4"/>
  <c r="S165" i="4"/>
  <c r="S173" i="4"/>
  <c r="S181" i="4"/>
  <c r="S189" i="4"/>
  <c r="S197" i="4"/>
  <c r="S205" i="4"/>
  <c r="S213" i="4"/>
  <c r="S221" i="4"/>
  <c r="S229" i="4"/>
  <c r="S237" i="4"/>
  <c r="S245" i="4"/>
  <c r="S253" i="4"/>
  <c r="S261" i="4"/>
  <c r="S269" i="4"/>
  <c r="S277" i="4"/>
  <c r="S285" i="4"/>
  <c r="S293" i="4"/>
  <c r="S301" i="4"/>
  <c r="S309" i="4"/>
  <c r="S317" i="4"/>
  <c r="S325" i="4"/>
  <c r="S333" i="4"/>
  <c r="S341" i="4"/>
  <c r="S349" i="4"/>
  <c r="S357" i="4"/>
  <c r="S365" i="4"/>
  <c r="S373" i="4"/>
  <c r="S381" i="4"/>
  <c r="S389" i="4"/>
  <c r="S397" i="4"/>
  <c r="S405" i="4"/>
  <c r="S413" i="4"/>
  <c r="S421" i="4"/>
  <c r="S429" i="4"/>
  <c r="S437" i="4"/>
  <c r="S445" i="4"/>
  <c r="S453" i="4"/>
  <c r="S123" i="4"/>
  <c r="S142" i="4"/>
  <c r="S150" i="4"/>
  <c r="S158" i="4"/>
  <c r="S166" i="4"/>
  <c r="S174" i="4"/>
  <c r="S182" i="4"/>
  <c r="S190" i="4"/>
  <c r="S198" i="4"/>
  <c r="S206" i="4"/>
  <c r="S214" i="4"/>
  <c r="S222" i="4"/>
  <c r="S230" i="4"/>
  <c r="S238" i="4"/>
  <c r="S246" i="4"/>
  <c r="S254" i="4"/>
  <c r="S262" i="4"/>
  <c r="S270" i="4"/>
  <c r="S278" i="4"/>
  <c r="S286" i="4"/>
  <c r="S294" i="4"/>
  <c r="S302" i="4"/>
  <c r="S310" i="4"/>
  <c r="S318" i="4"/>
  <c r="S326" i="4"/>
  <c r="S334" i="4"/>
  <c r="S342" i="4"/>
  <c r="S350" i="4"/>
  <c r="S358" i="4"/>
  <c r="S366" i="4"/>
  <c r="S374" i="4"/>
  <c r="S382" i="4"/>
  <c r="S390" i="4"/>
  <c r="S398" i="4"/>
  <c r="S406" i="4"/>
  <c r="S414" i="4"/>
  <c r="S422" i="4"/>
  <c r="S430" i="4"/>
  <c r="S438" i="4"/>
  <c r="S446" i="4"/>
  <c r="S454" i="4"/>
  <c r="F13" i="3"/>
  <c r="AM451" i="3"/>
  <c r="AM450" i="3"/>
  <c r="AM449" i="3"/>
  <c r="AM448" i="3"/>
  <c r="AM447" i="3"/>
  <c r="AM446" i="3"/>
  <c r="AM445" i="3"/>
  <c r="AM444" i="3"/>
  <c r="AM443" i="3"/>
  <c r="AM442" i="3"/>
  <c r="AM441" i="3"/>
  <c r="AM440" i="3"/>
  <c r="AM439" i="3"/>
  <c r="AM438" i="3"/>
  <c r="AM437" i="3"/>
  <c r="AM436" i="3"/>
  <c r="AM435" i="3"/>
  <c r="AM434" i="3"/>
  <c r="AM433" i="3"/>
  <c r="AM432" i="3"/>
  <c r="AM431" i="3"/>
  <c r="AM430" i="3"/>
  <c r="AM429" i="3"/>
  <c r="AM428" i="3"/>
  <c r="AM427" i="3"/>
  <c r="AM426" i="3"/>
  <c r="AM425" i="3"/>
  <c r="AM424" i="3"/>
  <c r="AM423" i="3"/>
  <c r="AM422" i="3"/>
  <c r="AM421" i="3"/>
  <c r="AM420" i="3"/>
  <c r="AM419" i="3"/>
  <c r="AM418" i="3"/>
  <c r="AM417" i="3"/>
  <c r="AM416" i="3"/>
  <c r="AM415" i="3"/>
  <c r="AM414" i="3"/>
  <c r="AM413" i="3"/>
  <c r="AM412" i="3"/>
  <c r="AM411" i="3"/>
  <c r="AM410" i="3"/>
  <c r="AM409" i="3"/>
  <c r="AM408" i="3"/>
  <c r="AM407" i="3"/>
  <c r="AM406" i="3"/>
  <c r="AM405" i="3"/>
  <c r="AM404" i="3"/>
  <c r="AM403" i="3"/>
  <c r="AM402" i="3"/>
  <c r="AM401" i="3"/>
  <c r="AM400" i="3"/>
  <c r="AM399" i="3"/>
  <c r="AM398" i="3"/>
  <c r="AM397" i="3"/>
  <c r="AM396" i="3"/>
  <c r="AM395" i="3"/>
  <c r="AM394" i="3"/>
  <c r="AM393" i="3"/>
  <c r="AM392" i="3"/>
  <c r="AM391" i="3"/>
  <c r="AM390" i="3"/>
  <c r="AM389" i="3"/>
  <c r="AM388" i="3"/>
  <c r="AM387" i="3"/>
  <c r="AM386" i="3"/>
  <c r="AM385" i="3"/>
  <c r="AM384" i="3"/>
  <c r="AM383" i="3"/>
  <c r="AM382" i="3"/>
  <c r="AM381" i="3"/>
  <c r="AM380" i="3"/>
  <c r="AM379" i="3"/>
  <c r="AM378" i="3"/>
  <c r="AM377" i="3"/>
  <c r="AM376" i="3"/>
  <c r="AM375" i="3"/>
  <c r="AM374" i="3"/>
  <c r="AM373" i="3"/>
  <c r="AM372" i="3"/>
  <c r="AM371" i="3"/>
  <c r="AM370" i="3"/>
  <c r="AM369" i="3"/>
  <c r="AM368" i="3"/>
  <c r="AM367" i="3"/>
  <c r="AM366" i="3"/>
  <c r="AM365" i="3"/>
  <c r="AM364" i="3"/>
  <c r="AM363" i="3"/>
  <c r="AM362" i="3"/>
  <c r="AM361" i="3"/>
  <c r="AM360" i="3"/>
  <c r="AM359" i="3"/>
  <c r="AM358" i="3"/>
  <c r="AM357" i="3"/>
  <c r="AM356" i="3"/>
  <c r="AM355" i="3"/>
  <c r="AM354" i="3"/>
  <c r="AM353" i="3"/>
  <c r="AM352" i="3"/>
  <c r="AM351" i="3"/>
  <c r="AM350" i="3"/>
  <c r="AM349" i="3"/>
  <c r="AM348" i="3"/>
  <c r="AM347" i="3"/>
  <c r="AM346" i="3"/>
  <c r="AM345" i="3"/>
  <c r="AM344" i="3"/>
  <c r="AM343" i="3"/>
  <c r="AM342" i="3"/>
  <c r="AM341" i="3"/>
  <c r="AM340" i="3"/>
  <c r="AM339" i="3"/>
  <c r="AM338" i="3"/>
  <c r="AM337" i="3"/>
  <c r="AM336" i="3"/>
  <c r="AM335" i="3"/>
  <c r="AM334" i="3"/>
  <c r="AM333" i="3"/>
  <c r="AM332" i="3"/>
  <c r="AM331" i="3"/>
  <c r="AM330" i="3"/>
  <c r="AM329" i="3"/>
  <c r="AM328" i="3"/>
  <c r="AM327" i="3"/>
  <c r="AM326" i="3"/>
  <c r="AM325" i="3"/>
  <c r="AM324" i="3"/>
  <c r="AM323" i="3"/>
  <c r="AM322" i="3"/>
  <c r="AM321" i="3"/>
  <c r="AM320" i="3"/>
  <c r="AM319" i="3"/>
  <c r="AM318" i="3"/>
  <c r="AM317" i="3"/>
  <c r="AM316" i="3"/>
  <c r="AM315" i="3"/>
  <c r="AM314" i="3"/>
  <c r="AM313" i="3"/>
  <c r="AM312" i="3"/>
  <c r="AM311" i="3"/>
  <c r="AM310" i="3"/>
  <c r="AM309" i="3"/>
  <c r="AM308" i="3"/>
  <c r="AM307" i="3"/>
  <c r="AM306" i="3"/>
  <c r="AM305" i="3"/>
  <c r="AM304" i="3"/>
  <c r="AM303" i="3"/>
  <c r="AM302" i="3"/>
  <c r="AM301" i="3"/>
  <c r="AM300" i="3"/>
  <c r="AM299" i="3"/>
  <c r="AM298" i="3"/>
  <c r="AM297" i="3"/>
  <c r="AM296" i="3"/>
  <c r="AM295" i="3"/>
  <c r="AM294" i="3"/>
  <c r="AM293" i="3"/>
  <c r="AM292" i="3"/>
  <c r="AM291" i="3"/>
  <c r="AM290" i="3"/>
  <c r="AM289" i="3"/>
  <c r="AM288" i="3"/>
  <c r="AM287" i="3"/>
  <c r="AM286" i="3"/>
  <c r="AM285" i="3"/>
  <c r="AM284" i="3"/>
  <c r="AM283" i="3"/>
  <c r="AM282" i="3"/>
  <c r="AM281" i="3"/>
  <c r="AM280" i="3"/>
  <c r="AM279" i="3"/>
  <c r="AM278" i="3"/>
  <c r="AM277" i="3"/>
  <c r="AM276" i="3"/>
  <c r="AM275" i="3"/>
  <c r="AM274" i="3"/>
  <c r="AM273" i="3"/>
  <c r="AM272" i="3"/>
  <c r="AM271" i="3"/>
  <c r="AM270" i="3"/>
  <c r="AM269" i="3"/>
  <c r="AM268" i="3"/>
  <c r="AM267" i="3"/>
  <c r="AM266" i="3"/>
  <c r="AM265" i="3"/>
  <c r="AM264" i="3"/>
  <c r="AM263" i="3"/>
  <c r="AM262" i="3"/>
  <c r="AM261" i="3"/>
  <c r="AM260" i="3"/>
  <c r="AM259" i="3"/>
  <c r="AM258" i="3"/>
  <c r="AM257" i="3"/>
  <c r="AM256" i="3"/>
  <c r="AM255" i="3"/>
  <c r="AM254" i="3"/>
  <c r="AM253" i="3"/>
  <c r="AM252" i="3"/>
  <c r="AM251" i="3"/>
  <c r="AM250" i="3"/>
  <c r="AM249" i="3"/>
  <c r="AM248" i="3"/>
  <c r="AM247" i="3"/>
  <c r="AM246" i="3"/>
  <c r="AM245" i="3"/>
  <c r="AM244" i="3"/>
  <c r="AM243" i="3"/>
  <c r="AM242" i="3"/>
  <c r="AM241" i="3"/>
  <c r="AM240" i="3"/>
  <c r="AM239" i="3"/>
  <c r="AM238" i="3"/>
  <c r="AM237" i="3"/>
  <c r="AM236" i="3"/>
  <c r="AM235" i="3"/>
  <c r="AM234" i="3"/>
  <c r="AM233" i="3"/>
  <c r="AM232" i="3"/>
  <c r="AM231" i="3"/>
  <c r="AM230" i="3"/>
  <c r="AM229" i="3"/>
  <c r="AM228" i="3"/>
  <c r="AM227" i="3"/>
  <c r="AM226" i="3"/>
  <c r="AM225" i="3"/>
  <c r="AM224" i="3"/>
  <c r="AM223" i="3"/>
  <c r="AM222" i="3"/>
  <c r="AM221" i="3"/>
  <c r="AM220" i="3"/>
  <c r="AM219" i="3"/>
  <c r="AM218" i="3"/>
  <c r="AM217" i="3"/>
  <c r="AM216" i="3"/>
  <c r="AM215" i="3"/>
  <c r="AM214" i="3"/>
  <c r="AM213" i="3"/>
  <c r="AM212" i="3"/>
  <c r="AM211" i="3"/>
  <c r="AM210" i="3"/>
  <c r="AM209" i="3"/>
  <c r="AM208" i="3"/>
  <c r="AM207" i="3"/>
  <c r="AM206" i="3"/>
  <c r="AM205" i="3"/>
  <c r="AM204" i="3"/>
  <c r="AM203" i="3"/>
  <c r="AM202" i="3"/>
  <c r="AM201" i="3"/>
  <c r="AM200" i="3"/>
  <c r="AM199" i="3"/>
  <c r="AM198" i="3"/>
  <c r="AM197" i="3"/>
  <c r="AM196" i="3"/>
  <c r="AM195" i="3"/>
  <c r="AM194" i="3"/>
  <c r="AM193" i="3"/>
  <c r="AM192" i="3"/>
  <c r="AM191" i="3"/>
  <c r="AM190" i="3"/>
  <c r="AM189" i="3"/>
  <c r="AM188" i="3"/>
  <c r="AM187" i="3"/>
  <c r="AM186" i="3"/>
  <c r="AM185" i="3"/>
  <c r="AM184" i="3"/>
  <c r="AM183" i="3"/>
  <c r="AM182" i="3"/>
  <c r="AM181" i="3"/>
  <c r="AM180" i="3"/>
  <c r="AM179" i="3"/>
  <c r="AM178" i="3"/>
  <c r="AM177" i="3"/>
  <c r="AM176" i="3"/>
  <c r="AM175" i="3"/>
  <c r="AM174" i="3"/>
  <c r="AM173" i="3"/>
  <c r="AM172" i="3"/>
  <c r="AM171" i="3"/>
  <c r="AM170" i="3"/>
  <c r="AM169" i="3"/>
  <c r="AM168" i="3"/>
  <c r="AM167" i="3"/>
  <c r="AM166" i="3"/>
  <c r="AM165" i="3"/>
  <c r="AM164" i="3"/>
  <c r="AM163" i="3"/>
  <c r="AM162" i="3"/>
  <c r="AM161" i="3"/>
  <c r="AM160" i="3"/>
  <c r="AM159" i="3"/>
  <c r="AM158" i="3"/>
  <c r="AM157" i="3"/>
  <c r="AM156" i="3"/>
  <c r="AM155" i="3"/>
  <c r="AM154" i="3"/>
  <c r="AM153" i="3"/>
  <c r="AM152" i="3"/>
  <c r="AM151" i="3"/>
  <c r="AM150" i="3"/>
  <c r="AM149" i="3"/>
  <c r="AM148" i="3"/>
  <c r="AM147" i="3"/>
  <c r="AM146" i="3"/>
  <c r="AM145" i="3"/>
  <c r="AM144" i="3"/>
  <c r="AM143" i="3"/>
  <c r="AM142" i="3"/>
  <c r="AM141" i="3"/>
  <c r="AM140" i="3"/>
  <c r="AM139" i="3"/>
  <c r="AM138" i="3"/>
  <c r="AM137" i="3"/>
  <c r="AM136" i="3"/>
  <c r="AM135" i="3"/>
  <c r="AM134" i="3"/>
  <c r="AM133" i="3"/>
  <c r="AM132" i="3"/>
  <c r="AM131" i="3"/>
  <c r="AM130" i="3"/>
  <c r="AM129" i="3"/>
  <c r="AM128" i="3"/>
  <c r="AM127" i="3"/>
  <c r="AM126" i="3"/>
  <c r="AM125" i="3"/>
  <c r="AM124" i="3"/>
  <c r="AM123" i="3"/>
  <c r="AM122" i="3"/>
  <c r="AM121" i="3"/>
  <c r="AM120" i="3"/>
  <c r="AM119" i="3"/>
  <c r="AM118" i="3"/>
  <c r="AM117" i="3"/>
  <c r="S120" i="3" s="1"/>
  <c r="AM116" i="3"/>
  <c r="AM115" i="3"/>
  <c r="AM114" i="3"/>
  <c r="AM113" i="3"/>
  <c r="AM112" i="3"/>
  <c r="AM111" i="3"/>
  <c r="AM110" i="3"/>
  <c r="AM109" i="3"/>
  <c r="S112" i="3" s="1"/>
  <c r="AM108" i="3"/>
  <c r="AM107" i="3"/>
  <c r="AM106" i="3"/>
  <c r="AM105" i="3"/>
  <c r="AM104" i="3"/>
  <c r="AM103" i="3"/>
  <c r="AM102" i="3"/>
  <c r="AM101" i="3"/>
  <c r="S104" i="3" s="1"/>
  <c r="AM100" i="3"/>
  <c r="AM99" i="3"/>
  <c r="AM98" i="3"/>
  <c r="AM97" i="3"/>
  <c r="AM96" i="3"/>
  <c r="AM95" i="3"/>
  <c r="AM94" i="3"/>
  <c r="AM93" i="3"/>
  <c r="S96" i="3" s="1"/>
  <c r="AM92" i="3"/>
  <c r="AM91" i="3"/>
  <c r="AM90" i="3"/>
  <c r="AM89" i="3"/>
  <c r="AM88" i="3"/>
  <c r="AM87" i="3"/>
  <c r="AM86" i="3"/>
  <c r="AM85" i="3"/>
  <c r="S88" i="3" s="1"/>
  <c r="AM84" i="3"/>
  <c r="AM83" i="3"/>
  <c r="AM82" i="3"/>
  <c r="AM81" i="3"/>
  <c r="AM80" i="3"/>
  <c r="AM79" i="3"/>
  <c r="AM78" i="3"/>
  <c r="AM77" i="3"/>
  <c r="S80" i="3" s="1"/>
  <c r="AM76" i="3"/>
  <c r="AM75" i="3"/>
  <c r="AM74" i="3"/>
  <c r="AM73" i="3"/>
  <c r="AM72" i="3"/>
  <c r="AM71" i="3"/>
  <c r="AM70" i="3"/>
  <c r="AM69" i="3"/>
  <c r="S72" i="3" s="1"/>
  <c r="AM68" i="3"/>
  <c r="AM67" i="3"/>
  <c r="AM66" i="3"/>
  <c r="AM65" i="3"/>
  <c r="AI65" i="3"/>
  <c r="AM64" i="3"/>
  <c r="AI64" i="3"/>
  <c r="AM63" i="3"/>
  <c r="S66" i="3" s="1"/>
  <c r="AI63" i="3"/>
  <c r="AM62" i="3"/>
  <c r="AI62" i="3"/>
  <c r="AM61" i="3"/>
  <c r="AI61" i="3"/>
  <c r="AM60" i="3"/>
  <c r="AI60" i="3"/>
  <c r="AM59" i="3"/>
  <c r="S62" i="3" s="1"/>
  <c r="AI59" i="3"/>
  <c r="AM58" i="3"/>
  <c r="AI58" i="3"/>
  <c r="AM57" i="3"/>
  <c r="AI57" i="3"/>
  <c r="AM56" i="3"/>
  <c r="AI56" i="3"/>
  <c r="AM55" i="3"/>
  <c r="S58" i="3" s="1"/>
  <c r="AI55" i="3"/>
  <c r="AM54" i="3"/>
  <c r="AI54" i="3"/>
  <c r="AM53" i="3"/>
  <c r="AI53" i="3"/>
  <c r="AM52" i="3"/>
  <c r="AI52" i="3"/>
  <c r="AM51" i="3"/>
  <c r="S54" i="3" s="1"/>
  <c r="AI51" i="3"/>
  <c r="AM50" i="3"/>
  <c r="AI50" i="3"/>
  <c r="AM49" i="3"/>
  <c r="AI49" i="3"/>
  <c r="AM48" i="3"/>
  <c r="AI48" i="3"/>
  <c r="AM47" i="3"/>
  <c r="S50" i="3" s="1"/>
  <c r="AI47" i="3"/>
  <c r="AM46" i="3"/>
  <c r="AI46" i="3"/>
  <c r="AM45" i="3"/>
  <c r="AI45" i="3"/>
  <c r="AM44" i="3"/>
  <c r="AI44" i="3"/>
  <c r="AM43" i="3"/>
  <c r="S46" i="3" s="1"/>
  <c r="AI43" i="3"/>
  <c r="AM42" i="3"/>
  <c r="AI42" i="3"/>
  <c r="AM41" i="3"/>
  <c r="AI41" i="3"/>
  <c r="AM40" i="3"/>
  <c r="AI40" i="3"/>
  <c r="AM39" i="3"/>
  <c r="S42" i="3" s="1"/>
  <c r="AI39" i="3"/>
  <c r="AM38" i="3"/>
  <c r="AI38" i="3"/>
  <c r="AM37" i="3"/>
  <c r="AI37" i="3"/>
  <c r="AM36" i="3"/>
  <c r="AI36" i="3"/>
  <c r="AM35" i="3"/>
  <c r="S38" i="3" s="1"/>
  <c r="AI35" i="3"/>
  <c r="AM34" i="3"/>
  <c r="AI34" i="3"/>
  <c r="AM33" i="3"/>
  <c r="AI33" i="3"/>
  <c r="AM32" i="3"/>
  <c r="AI32" i="3"/>
  <c r="AM31" i="3"/>
  <c r="S34" i="3" s="1"/>
  <c r="AI31" i="3"/>
  <c r="AM30" i="3"/>
  <c r="AI30" i="3"/>
  <c r="AM29" i="3"/>
  <c r="AI29" i="3"/>
  <c r="AM28" i="3"/>
  <c r="AI28" i="3"/>
  <c r="AM27" i="3"/>
  <c r="S30" i="3" s="1"/>
  <c r="AI27" i="3"/>
  <c r="AM26" i="3"/>
  <c r="AI26" i="3"/>
  <c r="AM25" i="3"/>
  <c r="AI25" i="3"/>
  <c r="AM24" i="3"/>
  <c r="AI24" i="3"/>
  <c r="AM23" i="3"/>
  <c r="S26" i="3" s="1"/>
  <c r="AI23" i="3"/>
  <c r="AM22" i="3"/>
  <c r="AI22" i="3"/>
  <c r="AM21" i="3"/>
  <c r="AI21" i="3"/>
  <c r="AM20" i="3"/>
  <c r="AI20" i="3"/>
  <c r="AM19" i="3"/>
  <c r="S22" i="3" s="1"/>
  <c r="AI19" i="3"/>
  <c r="AM18" i="3"/>
  <c r="AI18" i="3"/>
  <c r="AM17" i="3"/>
  <c r="AI17" i="3"/>
  <c r="AM16" i="3"/>
  <c r="AI16" i="3"/>
  <c r="AM15" i="3"/>
  <c r="S18" i="3" s="1"/>
  <c r="AI15" i="3"/>
  <c r="AM14" i="3"/>
  <c r="AI14" i="3"/>
  <c r="S65" i="3" s="1"/>
  <c r="O14" i="3"/>
  <c r="N14" i="3"/>
  <c r="M14" i="3"/>
  <c r="L14" i="3"/>
  <c r="K14" i="3"/>
  <c r="AM13" i="3"/>
  <c r="AM12" i="3"/>
  <c r="S15" i="3" s="1"/>
  <c r="O12" i="3"/>
  <c r="N12" i="3"/>
  <c r="M12" i="3"/>
  <c r="L12" i="3"/>
  <c r="K12" i="3"/>
  <c r="S9" i="3"/>
  <c r="R9" i="3"/>
  <c r="Q9" i="3"/>
  <c r="P9" i="3"/>
  <c r="O9" i="3"/>
  <c r="N9" i="3"/>
  <c r="K9" i="3"/>
  <c r="R8" i="3"/>
  <c r="Q8" i="3"/>
  <c r="P8" i="3"/>
  <c r="O8" i="3"/>
  <c r="N8" i="3"/>
  <c r="R7" i="3"/>
  <c r="Q7" i="3"/>
  <c r="P7" i="3"/>
  <c r="O7" i="3"/>
  <c r="N7" i="3"/>
  <c r="Q6" i="3"/>
  <c r="P6" i="3"/>
  <c r="O6" i="3"/>
  <c r="N6" i="3"/>
  <c r="K6" i="3"/>
  <c r="Q5" i="3"/>
  <c r="P5" i="3"/>
  <c r="O5" i="3"/>
  <c r="N5" i="3"/>
  <c r="S71" i="3" l="1"/>
  <c r="S79" i="3"/>
  <c r="S87" i="3"/>
  <c r="S95" i="3"/>
  <c r="S103" i="3"/>
  <c r="S27" i="3"/>
  <c r="S63" i="3"/>
  <c r="S73" i="3"/>
  <c r="S81" i="3"/>
  <c r="S89" i="3"/>
  <c r="S97" i="3"/>
  <c r="S105" i="3"/>
  <c r="S113" i="3"/>
  <c r="S67" i="3"/>
  <c r="S74" i="3"/>
  <c r="S82" i="3"/>
  <c r="S90" i="3"/>
  <c r="S75" i="3"/>
  <c r="S83" i="3"/>
  <c r="S91" i="3"/>
  <c r="S99" i="3"/>
  <c r="S107" i="3"/>
  <c r="S20" i="3"/>
  <c r="S24" i="3"/>
  <c r="S28" i="3"/>
  <c r="S32" i="3"/>
  <c r="S36" i="3"/>
  <c r="S40" i="3"/>
  <c r="S44" i="3"/>
  <c r="S48" i="3"/>
  <c r="S52" i="3"/>
  <c r="S56" i="3"/>
  <c r="S60" i="3"/>
  <c r="S64" i="3"/>
  <c r="S68" i="3"/>
  <c r="S76" i="3"/>
  <c r="S84" i="3"/>
  <c r="S92" i="3"/>
  <c r="S100" i="3"/>
  <c r="S108" i="3"/>
  <c r="S116" i="3"/>
  <c r="S69" i="3"/>
  <c r="S77" i="3"/>
  <c r="S85" i="3"/>
  <c r="S93" i="3"/>
  <c r="S101" i="3"/>
  <c r="S109" i="3"/>
  <c r="S16" i="3"/>
  <c r="S70" i="3"/>
  <c r="S78" i="3"/>
  <c r="S86" i="3"/>
  <c r="S23" i="3"/>
  <c r="S31" i="3"/>
  <c r="S39" i="3"/>
  <c r="S47" i="3"/>
  <c r="S55" i="3"/>
  <c r="S121" i="3"/>
  <c r="S127" i="3"/>
  <c r="S135" i="3"/>
  <c r="S143" i="3"/>
  <c r="S151" i="3"/>
  <c r="S159" i="3"/>
  <c r="S167" i="3"/>
  <c r="S175" i="3"/>
  <c r="S183" i="3"/>
  <c r="S191" i="3"/>
  <c r="S199" i="3"/>
  <c r="S207" i="3"/>
  <c r="S215" i="3"/>
  <c r="S223" i="3"/>
  <c r="S231" i="3"/>
  <c r="S239" i="3"/>
  <c r="S247" i="3"/>
  <c r="S255" i="3"/>
  <c r="S263" i="3"/>
  <c r="S271" i="3"/>
  <c r="S279" i="3"/>
  <c r="S287" i="3"/>
  <c r="S295" i="3"/>
  <c r="S303" i="3"/>
  <c r="S311" i="3"/>
  <c r="S319" i="3"/>
  <c r="S327" i="3"/>
  <c r="S335" i="3"/>
  <c r="S343" i="3"/>
  <c r="S351" i="3"/>
  <c r="S359" i="3"/>
  <c r="S367" i="3"/>
  <c r="S375" i="3"/>
  <c r="S383" i="3"/>
  <c r="S391" i="3"/>
  <c r="S399" i="3"/>
  <c r="S407" i="3"/>
  <c r="S415" i="3"/>
  <c r="S423" i="3"/>
  <c r="S431" i="3"/>
  <c r="S439" i="3"/>
  <c r="S447" i="3"/>
  <c r="S94" i="3"/>
  <c r="S98" i="3"/>
  <c r="S102" i="3"/>
  <c r="S106" i="3"/>
  <c r="S110" i="3"/>
  <c r="S114" i="3"/>
  <c r="S119" i="3"/>
  <c r="S128" i="3"/>
  <c r="S136" i="3"/>
  <c r="S144" i="3"/>
  <c r="S152" i="3"/>
  <c r="S160" i="3"/>
  <c r="S168" i="3"/>
  <c r="S176" i="3"/>
  <c r="S184" i="3"/>
  <c r="S192" i="3"/>
  <c r="S200" i="3"/>
  <c r="S208" i="3"/>
  <c r="S216" i="3"/>
  <c r="S224" i="3"/>
  <c r="S232" i="3"/>
  <c r="S240" i="3"/>
  <c r="S248" i="3"/>
  <c r="S256" i="3"/>
  <c r="S264" i="3"/>
  <c r="S272" i="3"/>
  <c r="S280" i="3"/>
  <c r="S288" i="3"/>
  <c r="S296" i="3"/>
  <c r="S304" i="3"/>
  <c r="S312" i="3"/>
  <c r="S320" i="3"/>
  <c r="S328" i="3"/>
  <c r="S336" i="3"/>
  <c r="S344" i="3"/>
  <c r="S352" i="3"/>
  <c r="S360" i="3"/>
  <c r="S368" i="3"/>
  <c r="S376" i="3"/>
  <c r="S384" i="3"/>
  <c r="S392" i="3"/>
  <c r="S400" i="3"/>
  <c r="S408" i="3"/>
  <c r="S416" i="3"/>
  <c r="S424" i="3"/>
  <c r="S432" i="3"/>
  <c r="S440" i="3"/>
  <c r="S448" i="3"/>
  <c r="S21" i="3"/>
  <c r="S29" i="3"/>
  <c r="S37" i="3"/>
  <c r="S45" i="3"/>
  <c r="S53" i="3"/>
  <c r="S61" i="3"/>
  <c r="S117" i="3"/>
  <c r="S122" i="3"/>
  <c r="S129" i="3"/>
  <c r="S137" i="3"/>
  <c r="S145" i="3"/>
  <c r="S153" i="3"/>
  <c r="S161" i="3"/>
  <c r="S169" i="3"/>
  <c r="S177" i="3"/>
  <c r="S185" i="3"/>
  <c r="S193" i="3"/>
  <c r="S201" i="3"/>
  <c r="S209" i="3"/>
  <c r="S217" i="3"/>
  <c r="S225" i="3"/>
  <c r="S233" i="3"/>
  <c r="S241" i="3"/>
  <c r="S249" i="3"/>
  <c r="S257" i="3"/>
  <c r="S265" i="3"/>
  <c r="S273" i="3"/>
  <c r="S281" i="3"/>
  <c r="S289" i="3"/>
  <c r="S297" i="3"/>
  <c r="S305" i="3"/>
  <c r="S313" i="3"/>
  <c r="S321" i="3"/>
  <c r="S329" i="3"/>
  <c r="S337" i="3"/>
  <c r="S345" i="3"/>
  <c r="S353" i="3"/>
  <c r="S361" i="3"/>
  <c r="S369" i="3"/>
  <c r="S377" i="3"/>
  <c r="S385" i="3"/>
  <c r="S393" i="3"/>
  <c r="S401" i="3"/>
  <c r="S409" i="3"/>
  <c r="S417" i="3"/>
  <c r="S425" i="3"/>
  <c r="S433" i="3"/>
  <c r="S441" i="3"/>
  <c r="S449" i="3"/>
  <c r="S111" i="3"/>
  <c r="S115" i="3"/>
  <c r="S130" i="3"/>
  <c r="S138" i="3"/>
  <c r="S146" i="3"/>
  <c r="S154" i="3"/>
  <c r="S162" i="3"/>
  <c r="S170" i="3"/>
  <c r="S178" i="3"/>
  <c r="S186" i="3"/>
  <c r="S194" i="3"/>
  <c r="S202" i="3"/>
  <c r="S210" i="3"/>
  <c r="S218" i="3"/>
  <c r="S226" i="3"/>
  <c r="S234" i="3"/>
  <c r="S242" i="3"/>
  <c r="S250" i="3"/>
  <c r="S258" i="3"/>
  <c r="S266" i="3"/>
  <c r="S274" i="3"/>
  <c r="S282" i="3"/>
  <c r="S290" i="3"/>
  <c r="S298" i="3"/>
  <c r="S306" i="3"/>
  <c r="S314" i="3"/>
  <c r="S322" i="3"/>
  <c r="S330" i="3"/>
  <c r="S338" i="3"/>
  <c r="S346" i="3"/>
  <c r="S354" i="3"/>
  <c r="S362" i="3"/>
  <c r="S370" i="3"/>
  <c r="S378" i="3"/>
  <c r="S386" i="3"/>
  <c r="S394" i="3"/>
  <c r="S402" i="3"/>
  <c r="S410" i="3"/>
  <c r="S418" i="3"/>
  <c r="S426" i="3"/>
  <c r="S434" i="3"/>
  <c r="S442" i="3"/>
  <c r="S450" i="3"/>
  <c r="S19" i="3"/>
  <c r="S35" i="3"/>
  <c r="S43" i="3"/>
  <c r="S51" i="3"/>
  <c r="S59" i="3"/>
  <c r="S118" i="3"/>
  <c r="S123" i="3"/>
  <c r="S131" i="3"/>
  <c r="S139" i="3"/>
  <c r="S147" i="3"/>
  <c r="S155" i="3"/>
  <c r="S163" i="3"/>
  <c r="S171" i="3"/>
  <c r="S179" i="3"/>
  <c r="S187" i="3"/>
  <c r="S195" i="3"/>
  <c r="S203" i="3"/>
  <c r="S211" i="3"/>
  <c r="S219" i="3"/>
  <c r="S227" i="3"/>
  <c r="S235" i="3"/>
  <c r="S243" i="3"/>
  <c r="S251" i="3"/>
  <c r="S259" i="3"/>
  <c r="S267" i="3"/>
  <c r="S275" i="3"/>
  <c r="S283" i="3"/>
  <c r="S291" i="3"/>
  <c r="S299" i="3"/>
  <c r="S307" i="3"/>
  <c r="S315" i="3"/>
  <c r="S323" i="3"/>
  <c r="S331" i="3"/>
  <c r="S339" i="3"/>
  <c r="S347" i="3"/>
  <c r="S355" i="3"/>
  <c r="S363" i="3"/>
  <c r="S371" i="3"/>
  <c r="S379" i="3"/>
  <c r="S387" i="3"/>
  <c r="S395" i="3"/>
  <c r="S403" i="3"/>
  <c r="S411" i="3"/>
  <c r="S419" i="3"/>
  <c r="S427" i="3"/>
  <c r="S435" i="3"/>
  <c r="S443" i="3"/>
  <c r="S451" i="3"/>
  <c r="S124" i="3"/>
  <c r="S132" i="3"/>
  <c r="S140" i="3"/>
  <c r="S148" i="3"/>
  <c r="S156" i="3"/>
  <c r="S164" i="3"/>
  <c r="S172" i="3"/>
  <c r="S180" i="3"/>
  <c r="S188" i="3"/>
  <c r="S196" i="3"/>
  <c r="S204" i="3"/>
  <c r="S212" i="3"/>
  <c r="S220" i="3"/>
  <c r="S228" i="3"/>
  <c r="S236" i="3"/>
  <c r="S244" i="3"/>
  <c r="S252" i="3"/>
  <c r="S260" i="3"/>
  <c r="S268" i="3"/>
  <c r="S276" i="3"/>
  <c r="S284" i="3"/>
  <c r="S292" i="3"/>
  <c r="S300" i="3"/>
  <c r="S308" i="3"/>
  <c r="S316" i="3"/>
  <c r="S324" i="3"/>
  <c r="S332" i="3"/>
  <c r="S340" i="3"/>
  <c r="S348" i="3"/>
  <c r="S356" i="3"/>
  <c r="S364" i="3"/>
  <c r="S372" i="3"/>
  <c r="S380" i="3"/>
  <c r="S388" i="3"/>
  <c r="S396" i="3"/>
  <c r="S404" i="3"/>
  <c r="S412" i="3"/>
  <c r="S420" i="3"/>
  <c r="S428" i="3"/>
  <c r="S436" i="3"/>
  <c r="S444" i="3"/>
  <c r="S452" i="3"/>
  <c r="S17" i="3"/>
  <c r="S25" i="3"/>
  <c r="S33" i="3"/>
  <c r="S41" i="3"/>
  <c r="S49" i="3"/>
  <c r="S57" i="3"/>
  <c r="S125" i="3"/>
  <c r="S133" i="3"/>
  <c r="S141" i="3"/>
  <c r="S149" i="3"/>
  <c r="S157" i="3"/>
  <c r="S165" i="3"/>
  <c r="S173" i="3"/>
  <c r="S181" i="3"/>
  <c r="S189" i="3"/>
  <c r="S197" i="3"/>
  <c r="S205" i="3"/>
  <c r="S213" i="3"/>
  <c r="S221" i="3"/>
  <c r="S229" i="3"/>
  <c r="S237" i="3"/>
  <c r="S245" i="3"/>
  <c r="S253" i="3"/>
  <c r="S261" i="3"/>
  <c r="S269" i="3"/>
  <c r="S277" i="3"/>
  <c r="S285" i="3"/>
  <c r="S293" i="3"/>
  <c r="S301" i="3"/>
  <c r="S309" i="3"/>
  <c r="S317" i="3"/>
  <c r="S325" i="3"/>
  <c r="S333" i="3"/>
  <c r="S341" i="3"/>
  <c r="S349" i="3"/>
  <c r="S357" i="3"/>
  <c r="S365" i="3"/>
  <c r="S373" i="3"/>
  <c r="S381" i="3"/>
  <c r="S389" i="3"/>
  <c r="S397" i="3"/>
  <c r="S405" i="3"/>
  <c r="S413" i="3"/>
  <c r="S421" i="3"/>
  <c r="S429" i="3"/>
  <c r="S437" i="3"/>
  <c r="S445" i="3"/>
  <c r="S453" i="3"/>
  <c r="S126" i="3"/>
  <c r="S134" i="3"/>
  <c r="S142" i="3"/>
  <c r="S150" i="3"/>
  <c r="S158" i="3"/>
  <c r="S166" i="3"/>
  <c r="S174" i="3"/>
  <c r="S182" i="3"/>
  <c r="S190" i="3"/>
  <c r="S198" i="3"/>
  <c r="S206" i="3"/>
  <c r="S214" i="3"/>
  <c r="S222" i="3"/>
  <c r="S230" i="3"/>
  <c r="S238" i="3"/>
  <c r="S246" i="3"/>
  <c r="S254" i="3"/>
  <c r="S262" i="3"/>
  <c r="S270" i="3"/>
  <c r="S278" i="3"/>
  <c r="S286" i="3"/>
  <c r="S294" i="3"/>
  <c r="S302" i="3"/>
  <c r="S310" i="3"/>
  <c r="S318" i="3"/>
  <c r="S326" i="3"/>
  <c r="S334" i="3"/>
  <c r="S342" i="3"/>
  <c r="S350" i="3"/>
  <c r="S358" i="3"/>
  <c r="S366" i="3"/>
  <c r="S374" i="3"/>
  <c r="S382" i="3"/>
  <c r="S390" i="3"/>
  <c r="S398" i="3"/>
  <c r="S406" i="3"/>
  <c r="S414" i="3"/>
  <c r="S422" i="3"/>
  <c r="S430" i="3"/>
  <c r="S438" i="3"/>
  <c r="S446" i="3"/>
  <c r="S454" i="3"/>
</calcChain>
</file>

<file path=xl/sharedStrings.xml><?xml version="1.0" encoding="utf-8"?>
<sst xmlns="http://schemas.openxmlformats.org/spreadsheetml/2006/main" count="890" uniqueCount="92">
  <si>
    <t>指導員・関係者</t>
    <rPh sb="0" eb="3">
      <t>シドウイン</t>
    </rPh>
    <rPh sb="4" eb="7">
      <t>カンケイシャ</t>
    </rPh>
    <phoneticPr fontId="1"/>
  </si>
  <si>
    <t>社会人３０歳以上</t>
    <rPh sb="0" eb="3">
      <t>シャカイジン</t>
    </rPh>
    <rPh sb="5" eb="6">
      <t>サイ</t>
    </rPh>
    <rPh sb="6" eb="8">
      <t>イジョウ</t>
    </rPh>
    <phoneticPr fontId="1"/>
  </si>
  <si>
    <t>社会人２９歳以下</t>
    <rPh sb="0" eb="3">
      <t>シャカイジン</t>
    </rPh>
    <rPh sb="5" eb="6">
      <t>サイ</t>
    </rPh>
    <rPh sb="6" eb="8">
      <t>イカ</t>
    </rPh>
    <phoneticPr fontId="1"/>
  </si>
  <si>
    <t>減免申請</t>
    <rPh sb="0" eb="4">
      <t>ゲンメンシンセイ</t>
    </rPh>
    <phoneticPr fontId="1"/>
  </si>
  <si>
    <t>1.宿泊棟
2.キャンプセンター
3.日帰り</t>
    <rPh sb="2" eb="5">
      <t>シュクハクトウ</t>
    </rPh>
    <rPh sb="19" eb="21">
      <t>ヒガエ</t>
    </rPh>
    <phoneticPr fontId="4"/>
  </si>
  <si>
    <t>年齢
（学年）</t>
    <rPh sb="0" eb="2">
      <t>ネンレイ</t>
    </rPh>
    <rPh sb="4" eb="6">
      <t>ガクネン</t>
    </rPh>
    <phoneticPr fontId="4"/>
  </si>
  <si>
    <t>所属</t>
    <rPh sb="0" eb="2">
      <t>ショゾク</t>
    </rPh>
    <phoneticPr fontId="4"/>
  </si>
  <si>
    <t>性別</t>
    <rPh sb="0" eb="2">
      <t>セイベツ</t>
    </rPh>
    <phoneticPr fontId="1"/>
  </si>
  <si>
    <t>名前</t>
    <rPh sb="0" eb="2">
      <t>ナマエ</t>
    </rPh>
    <phoneticPr fontId="4"/>
  </si>
  <si>
    <t>番号</t>
    <rPh sb="0" eb="2">
      <t>バンゴウ</t>
    </rPh>
    <phoneticPr fontId="4"/>
  </si>
  <si>
    <t>その他の学生</t>
    <rPh sb="2" eb="3">
      <t>タ</t>
    </rPh>
    <rPh sb="4" eb="6">
      <t>ガクセイ</t>
    </rPh>
    <phoneticPr fontId="1"/>
  </si>
  <si>
    <t>特別支援学校生</t>
    <rPh sb="0" eb="2">
      <t>トクベツ</t>
    </rPh>
    <rPh sb="2" eb="4">
      <t>シエン</t>
    </rPh>
    <rPh sb="4" eb="7">
      <t>ガッコウセイ</t>
    </rPh>
    <phoneticPr fontId="1"/>
  </si>
  <si>
    <t>大人</t>
    <rPh sb="0" eb="2">
      <t>オトナ</t>
    </rPh>
    <phoneticPr fontId="1"/>
  </si>
  <si>
    <t>専修・専門学生</t>
    <rPh sb="0" eb="2">
      <t>センシュウ</t>
    </rPh>
    <rPh sb="3" eb="5">
      <t>センモン</t>
    </rPh>
    <rPh sb="5" eb="7">
      <t>ガクセイ</t>
    </rPh>
    <phoneticPr fontId="1"/>
  </si>
  <si>
    <t>・・・大学・短大等</t>
    <rPh sb="3" eb="5">
      <t>ダイガク</t>
    </rPh>
    <rPh sb="6" eb="8">
      <t>タンダイ</t>
    </rPh>
    <rPh sb="8" eb="9">
      <t>トウ</t>
    </rPh>
    <phoneticPr fontId="1"/>
  </si>
  <si>
    <t>学生</t>
    <rPh sb="0" eb="2">
      <t>ガクセイ</t>
    </rPh>
    <phoneticPr fontId="1"/>
  </si>
  <si>
    <t>短大・高専・大学生</t>
    <rPh sb="0" eb="2">
      <t>タンダイ</t>
    </rPh>
    <rPh sb="3" eb="5">
      <t>コウセン</t>
    </rPh>
    <rPh sb="6" eb="9">
      <t>ダイガクセイ</t>
    </rPh>
    <phoneticPr fontId="1"/>
  </si>
  <si>
    <t>・・・当該年度小学生～高校生</t>
    <rPh sb="3" eb="5">
      <t>トウガイ</t>
    </rPh>
    <rPh sb="5" eb="7">
      <t>ネンド</t>
    </rPh>
    <rPh sb="7" eb="10">
      <t>ショウガクセイ</t>
    </rPh>
    <rPh sb="11" eb="14">
      <t>コウコウセイ</t>
    </rPh>
    <phoneticPr fontId="1"/>
  </si>
  <si>
    <t>子供</t>
    <rPh sb="0" eb="2">
      <t>コドモ</t>
    </rPh>
    <phoneticPr fontId="1"/>
  </si>
  <si>
    <t>中等教育学生</t>
    <rPh sb="0" eb="2">
      <t>チュウトウ</t>
    </rPh>
    <rPh sb="2" eb="4">
      <t>キョウイク</t>
    </rPh>
    <rPh sb="4" eb="6">
      <t>ガクセイ</t>
    </rPh>
    <phoneticPr fontId="1"/>
  </si>
  <si>
    <t>・・・当該年度年少以上</t>
    <rPh sb="3" eb="5">
      <t>トウガイ</t>
    </rPh>
    <rPh sb="5" eb="7">
      <t>ネンド</t>
    </rPh>
    <rPh sb="7" eb="9">
      <t>ネンショウ</t>
    </rPh>
    <rPh sb="9" eb="11">
      <t>イジョウ</t>
    </rPh>
    <phoneticPr fontId="1"/>
  </si>
  <si>
    <t>幼児（年少以上）</t>
    <rPh sb="0" eb="2">
      <t>ヨウジ</t>
    </rPh>
    <rPh sb="3" eb="5">
      <t>ネンショウ</t>
    </rPh>
    <rPh sb="5" eb="7">
      <t>イジョウ</t>
    </rPh>
    <phoneticPr fontId="1"/>
  </si>
  <si>
    <t>高校生</t>
    <rPh sb="0" eb="3">
      <t>コウコウセイ</t>
    </rPh>
    <phoneticPr fontId="1"/>
  </si>
  <si>
    <t>・・・当該年度年少未満</t>
    <rPh sb="3" eb="5">
      <t>トウガイ</t>
    </rPh>
    <rPh sb="5" eb="7">
      <t>ネンド</t>
    </rPh>
    <rPh sb="7" eb="9">
      <t>ネンショウ</t>
    </rPh>
    <rPh sb="9" eb="11">
      <t>ミマン</t>
    </rPh>
    <phoneticPr fontId="1"/>
  </si>
  <si>
    <t>幼児（年少未満）</t>
    <rPh sb="0" eb="2">
      <t>ヨウジ</t>
    </rPh>
    <rPh sb="3" eb="5">
      <t>ネンショウ</t>
    </rPh>
    <rPh sb="5" eb="7">
      <t>ミマン</t>
    </rPh>
    <phoneticPr fontId="1"/>
  </si>
  <si>
    <t>中学生</t>
    <rPh sb="0" eb="3">
      <t>チュウガクセイ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</si>
  <si>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</si>
  <si>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</si>
  <si>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2"/>
  </si>
  <si>
    <t>男性</t>
    <rPh sb="0" eb="2">
      <t>ダンセイ</t>
    </rPh>
    <phoneticPr fontId="12"/>
  </si>
  <si>
    <t>日</t>
    <rPh sb="0" eb="1">
      <t>ニチ</t>
    </rPh>
    <phoneticPr fontId="4"/>
  </si>
  <si>
    <t>月</t>
    <rPh sb="0" eb="1">
      <t>ガツ</t>
    </rPh>
    <phoneticPr fontId="4"/>
  </si>
  <si>
    <t>～</t>
    <phoneticPr fontId="4"/>
  </si>
  <si>
    <t>小学生</t>
    <rPh sb="0" eb="3">
      <t>ショウガクセイ</t>
    </rPh>
    <phoneticPr fontId="1"/>
  </si>
  <si>
    <t>キャンプセンター</t>
    <phoneticPr fontId="1"/>
  </si>
  <si>
    <t>宿泊棟</t>
    <rPh sb="0" eb="3">
      <t>シュクハクトウ</t>
    </rPh>
    <phoneticPr fontId="12"/>
  </si>
  <si>
    <t>年</t>
    <rPh sb="0" eb="1">
      <t>ネン</t>
    </rPh>
    <phoneticPr fontId="4"/>
  </si>
  <si>
    <t>〇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</si>
  <si>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</si>
  <si>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</si>
  <si>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国立大洲青少年交流の家　利用者一覧表</t>
    <rPh sb="0" eb="2">
      <t>コクリツ</t>
    </rPh>
    <rPh sb="2" eb="4">
      <t>オオズ</t>
    </rPh>
    <rPh sb="4" eb="7">
      <t>セイショウネン</t>
    </rPh>
    <rPh sb="7" eb="9">
      <t>コウリュウ</t>
    </rPh>
    <rPh sb="10" eb="11">
      <t>イエ</t>
    </rPh>
    <rPh sb="12" eb="15">
      <t>リヨウシャ</t>
    </rPh>
    <rPh sb="15" eb="18">
      <t>イチランヒョウ</t>
    </rPh>
    <phoneticPr fontId="1"/>
  </si>
  <si>
    <t>減免</t>
    <rPh sb="0" eb="2">
      <t>ゲンメン</t>
    </rPh>
    <phoneticPr fontId="1"/>
  </si>
  <si>
    <t>宿泊棟</t>
    <rPh sb="0" eb="3">
      <t>シュクハクトウ</t>
    </rPh>
    <phoneticPr fontId="1"/>
  </si>
  <si>
    <t>1.宿泊棟</t>
    <rPh sb="2" eb="5">
      <t>シュクハクトウ</t>
    </rPh>
    <phoneticPr fontId="1"/>
  </si>
  <si>
    <t>2.キャンプセンター</t>
    <phoneticPr fontId="1"/>
  </si>
  <si>
    <t>3.日帰り</t>
    <rPh sb="2" eb="4">
      <t>ヒガエ</t>
    </rPh>
    <phoneticPr fontId="1"/>
  </si>
  <si>
    <t>泊数/日帰り日程</t>
    <rPh sb="0" eb="1">
      <t>ハク</t>
    </rPh>
    <rPh sb="1" eb="2">
      <t>スウ</t>
    </rPh>
    <rPh sb="3" eb="5">
      <t>ヒガエ</t>
    </rPh>
    <rPh sb="6" eb="8">
      <t>ニッテイ</t>
    </rPh>
    <phoneticPr fontId="1"/>
  </si>
  <si>
    <t>利用団体名</t>
    <rPh sb="0" eb="2">
      <t>リヨウ</t>
    </rPh>
    <rPh sb="2" eb="5">
      <t>ダンタイメイ</t>
    </rPh>
    <phoneticPr fontId="1"/>
  </si>
  <si>
    <t>利用期間</t>
    <rPh sb="0" eb="2">
      <t>リヨウ</t>
    </rPh>
    <rPh sb="2" eb="4">
      <t>キカン</t>
    </rPh>
    <phoneticPr fontId="1"/>
  </si>
  <si>
    <r>
      <t>利用者人数</t>
    </r>
    <r>
      <rPr>
        <sz val="11"/>
        <color rgb="FFFF0000"/>
        <rFont val="游ゴシック"/>
        <family val="3"/>
        <charset val="128"/>
        <scheme val="minor"/>
      </rPr>
      <t>※</t>
    </r>
    <rPh sb="0" eb="3">
      <t>リヨウシャ</t>
    </rPh>
    <rPh sb="3" eb="5">
      <t>ニンズウ</t>
    </rPh>
    <phoneticPr fontId="1"/>
  </si>
  <si>
    <r>
      <rPr>
        <b/>
        <sz val="20"/>
        <color theme="1"/>
        <rFont val="游ゴシック"/>
        <family val="3"/>
        <charset val="128"/>
        <scheme val="minor"/>
      </rPr>
      <t>属性</t>
    </r>
    <r>
      <rPr>
        <b/>
        <sz val="18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※自動反映</t>
    </r>
    <rPh sb="0" eb="2">
      <t>ゾクセイ</t>
    </rPh>
    <rPh sb="4" eb="6">
      <t>ジドウ</t>
    </rPh>
    <rPh sb="6" eb="8">
      <t>ハンエイ</t>
    </rPh>
    <phoneticPr fontId="1"/>
  </si>
  <si>
    <t>幼児（年少未満）</t>
    <rPh sb="0" eb="2">
      <t>ヨウジ</t>
    </rPh>
    <rPh sb="3" eb="7">
      <t>ネンショウミマン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</si>
  <si>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</si>
  <si>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</si>
  <si>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</si>
  <si>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</si>
  <si>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</si>
  <si>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</si>
  <si>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</si>
  <si>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</si>
  <si>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中等教育学生</t>
  </si>
  <si>
    <t>特別支援学校生</t>
  </si>
  <si>
    <t>その他の学生</t>
  </si>
  <si>
    <t>短大・高専・大学生</t>
  </si>
  <si>
    <t>専修・専門学生</t>
  </si>
  <si>
    <t>社会人２９歳以下</t>
  </si>
  <si>
    <t>社会人３０歳以上</t>
    <phoneticPr fontId="1"/>
  </si>
  <si>
    <t>指導員・関係者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</si>
  <si>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</si>
  <si>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</si>
  <si>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</si>
  <si>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</si>
  <si>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</si>
  <si>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</si>
  <si>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</si>
  <si>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</si>
  <si>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</si>
  <si>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</si>
  <si>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</si>
  <si>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</si>
  <si>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属性</t>
    <rPh sb="0" eb="2">
      <t>ゾクセイ</t>
    </rPh>
    <phoneticPr fontId="1"/>
  </si>
  <si>
    <t>合成</t>
    <rPh sb="0" eb="2">
      <t>ゴウセイ</t>
    </rPh>
    <phoneticPr fontId="1"/>
  </si>
  <si>
    <t>所属</t>
    <rPh sb="0" eb="2">
      <t>ショゾク</t>
    </rPh>
    <phoneticPr fontId="1"/>
  </si>
  <si>
    <t>宿泊場所</t>
    <rPh sb="0" eb="2">
      <t>シュクハク</t>
    </rPh>
    <rPh sb="2" eb="4">
      <t>バショ</t>
    </rPh>
    <phoneticPr fontId="1"/>
  </si>
  <si>
    <t>※日付・人数は自動で反映されます。</t>
    <rPh sb="1" eb="3">
      <t>ヒヅケ</t>
    </rPh>
    <rPh sb="4" eb="6">
      <t>ニンズウ</t>
    </rPh>
    <rPh sb="7" eb="9">
      <t>ジドウ</t>
    </rPh>
    <rPh sb="10" eb="12">
      <t>ハンエイ</t>
    </rPh>
    <phoneticPr fontId="1"/>
  </si>
  <si>
    <t>日別利用者数</t>
    <rPh sb="0" eb="1">
      <t>ヒ</t>
    </rPh>
    <rPh sb="1" eb="2">
      <t>ベツ</t>
    </rPh>
    <rPh sb="2" eb="5">
      <t>リヨウシャ</t>
    </rPh>
    <rPh sb="5" eb="6">
      <t>スウ</t>
    </rPh>
    <phoneticPr fontId="1"/>
  </si>
  <si>
    <t>利用団体名</t>
    <rPh sb="0" eb="2">
      <t>リヨウ</t>
    </rPh>
    <rPh sb="2" eb="5">
      <t>ダンタイメイ</t>
    </rPh>
    <phoneticPr fontId="1"/>
  </si>
  <si>
    <t>○○　○○</t>
    <phoneticPr fontId="1"/>
  </si>
  <si>
    <t>〇</t>
  </si>
  <si>
    <t>大洲市立ジッピー小学校</t>
    <rPh sb="0" eb="2">
      <t>オオズ</t>
    </rPh>
    <rPh sb="2" eb="4">
      <t>シリツ</t>
    </rPh>
    <rPh sb="8" eb="11">
      <t>ショウガッコウ</t>
    </rPh>
    <phoneticPr fontId="1"/>
  </si>
  <si>
    <t>4/2のみ</t>
    <phoneticPr fontId="1"/>
  </si>
  <si>
    <t>4/1～4/3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</si>
</sst>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\(aaa\)"/>
    <numFmt numFmtId="178" formatCode="0_);[Red]\(0\)"/>
    <numFmt numFmtId="179" formatCode="&quot;(&quot;aaa&quot;)&quot;"/>
  </numFmts>
  <fonts count="3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name val="MS PGothic"/>
      <family val="3"/>
      <charset val="128"/>
    </font>
    <font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6"/>
      <name val="MS PGothic"/>
      <family val="3"/>
      <charset val="128"/>
    </font>
    <font>
      <sz val="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u/>
      <sz val="48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20"/>
      <color rgb="FF00B0F0"/>
      <name val="HGS創英角ﾎﾟｯﾌﾟ体"/>
      <family val="3"/>
      <charset val="128"/>
    </font>
    <font>
      <b/>
      <sz val="16"/>
      <color rgb="FF00B0F0"/>
      <name val="HGS創英角ﾎﾟｯﾌﾟ体"/>
      <family val="3"/>
      <charset val="128"/>
    </font>
    <font>
      <b/>
      <sz val="14"/>
      <color rgb="FF00B0F0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0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 wrapText="1"/>
    </xf>
    <xf numFmtId="176" fontId="15" fillId="0" borderId="17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2" borderId="0" xfId="1" applyFont="1" applyFill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41" xfId="0" applyBorder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5" fillId="4" borderId="50" xfId="0" applyFont="1" applyFill="1" applyBorder="1" applyAlignment="1">
      <alignment vertical="center"/>
    </xf>
    <xf numFmtId="0" fontId="24" fillId="0" borderId="26" xfId="0" applyFont="1" applyBorder="1" applyAlignment="1">
      <alignment vertical="center"/>
    </xf>
    <xf numFmtId="177" fontId="6" fillId="4" borderId="39" xfId="0" applyNumberFormat="1" applyFont="1" applyFill="1" applyBorder="1" applyAlignment="1">
      <alignment vertical="center"/>
    </xf>
    <xf numFmtId="177" fontId="6" fillId="4" borderId="38" xfId="0" applyNumberFormat="1" applyFont="1" applyFill="1" applyBorder="1" applyAlignment="1">
      <alignment vertical="center"/>
    </xf>
    <xf numFmtId="0" fontId="25" fillId="4" borderId="5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9" fillId="4" borderId="54" xfId="0" applyFont="1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25" fillId="0" borderId="0" xfId="0" applyFont="1">
      <alignment vertical="center"/>
    </xf>
    <xf numFmtId="178" fontId="27" fillId="0" borderId="34" xfId="0" applyNumberFormat="1" applyFont="1" applyBorder="1" applyAlignment="1" applyProtection="1">
      <alignment horizontal="center" vertical="center" shrinkToFit="1"/>
      <protection locked="0"/>
    </xf>
    <xf numFmtId="179" fontId="27" fillId="3" borderId="35" xfId="0" applyNumberFormat="1" applyFont="1" applyFill="1" applyBorder="1" applyAlignment="1" applyProtection="1">
      <alignment horizontal="center" vertical="center" shrinkToFit="1"/>
    </xf>
    <xf numFmtId="178" fontId="27" fillId="0" borderId="35" xfId="0" applyNumberFormat="1" applyFont="1" applyBorder="1" applyAlignment="1" applyProtection="1">
      <alignment horizontal="center" vertical="center" shrinkToFit="1"/>
      <protection locked="0"/>
    </xf>
    <xf numFmtId="0" fontId="27" fillId="0" borderId="35" xfId="0" applyFont="1" applyBorder="1" applyAlignment="1" applyProtection="1">
      <alignment horizontal="center" vertical="center"/>
    </xf>
    <xf numFmtId="178" fontId="27" fillId="0" borderId="35" xfId="0" applyNumberFormat="1" applyFont="1" applyBorder="1" applyAlignment="1" applyProtection="1">
      <alignment horizontal="center" vertical="center"/>
      <protection locked="0"/>
    </xf>
    <xf numFmtId="177" fontId="27" fillId="0" borderId="35" xfId="0" applyNumberFormat="1" applyFont="1" applyBorder="1" applyAlignment="1" applyProtection="1">
      <alignment horizontal="center" vertical="center"/>
    </xf>
    <xf numFmtId="0" fontId="27" fillId="0" borderId="26" xfId="0" applyFont="1" applyBorder="1">
      <alignment vertical="center"/>
    </xf>
    <xf numFmtId="0" fontId="28" fillId="0" borderId="0" xfId="0" applyFont="1" applyBorder="1" applyAlignment="1" applyProtection="1">
      <alignment vertical="center" textRotation="255" wrapText="1"/>
    </xf>
    <xf numFmtId="0" fontId="28" fillId="0" borderId="0" xfId="0" applyFont="1" applyBorder="1" applyAlignment="1">
      <alignment vertical="center" textRotation="255" wrapText="1"/>
    </xf>
    <xf numFmtId="0" fontId="27" fillId="0" borderId="0" xfId="0" applyFont="1">
      <alignment vertical="center"/>
    </xf>
    <xf numFmtId="0" fontId="27" fillId="0" borderId="0" xfId="0" applyFont="1" applyProtection="1">
      <alignment vertical="center"/>
    </xf>
    <xf numFmtId="0" fontId="27" fillId="0" borderId="28" xfId="0" applyFont="1" applyBorder="1">
      <alignment vertical="center"/>
    </xf>
    <xf numFmtId="0" fontId="27" fillId="0" borderId="27" xfId="0" applyFont="1" applyBorder="1" applyAlignment="1" applyProtection="1">
      <alignment horizontal="center" vertical="center"/>
    </xf>
    <xf numFmtId="178" fontId="27" fillId="0" borderId="27" xfId="0" applyNumberFormat="1" applyFont="1" applyBorder="1" applyAlignment="1" applyProtection="1">
      <alignment horizontal="center" vertical="center"/>
      <protection locked="0"/>
    </xf>
    <xf numFmtId="177" fontId="27" fillId="0" borderId="27" xfId="0" applyNumberFormat="1" applyFont="1" applyBorder="1" applyAlignment="1" applyProtection="1">
      <alignment horizontal="center" vertical="center"/>
    </xf>
    <xf numFmtId="0" fontId="3" fillId="0" borderId="8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1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25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Protection="1">
      <alignment vertical="center"/>
      <protection locked="0"/>
    </xf>
    <xf numFmtId="0" fontId="26" fillId="0" borderId="8" xfId="0" applyFont="1" applyBorder="1" applyProtection="1">
      <alignment vertical="center"/>
      <protection locked="0"/>
    </xf>
    <xf numFmtId="0" fontId="26" fillId="0" borderId="13" xfId="0" applyFont="1" applyBorder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30" fillId="4" borderId="55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0" fillId="4" borderId="52" xfId="0" applyFont="1" applyFill="1" applyBorder="1" applyAlignment="1">
      <alignment horizontal="center" vertical="center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0" fontId="32" fillId="0" borderId="8" xfId="0" applyFont="1" applyFill="1" applyBorder="1" applyAlignment="1" applyProtection="1">
      <alignment horizontal="center" vertical="center"/>
      <protection locked="0"/>
    </xf>
    <xf numFmtId="0" fontId="33" fillId="0" borderId="7" xfId="0" applyFont="1" applyFill="1" applyBorder="1" applyAlignment="1" applyProtection="1">
      <alignment vertical="center"/>
      <protection locked="0"/>
    </xf>
    <xf numFmtId="0" fontId="31" fillId="0" borderId="8" xfId="0" applyFont="1" applyFill="1" applyBorder="1" applyAlignment="1" applyProtection="1">
      <alignment horizontal="center" vertical="center"/>
      <protection locked="0"/>
    </xf>
    <xf numFmtId="0" fontId="32" fillId="0" borderId="4" xfId="0" applyFont="1" applyFill="1" applyBorder="1" applyAlignment="1" applyProtection="1">
      <alignment horizontal="center" vertical="center"/>
      <protection locked="0"/>
    </xf>
    <xf numFmtId="0" fontId="32" fillId="0" borderId="3" xfId="0" applyFont="1" applyFill="1" applyBorder="1" applyAlignment="1" applyProtection="1">
      <alignment horizontal="center" vertical="center"/>
      <protection locked="0"/>
    </xf>
    <xf numFmtId="0" fontId="33" fillId="0" borderId="2" xfId="0" applyFont="1" applyFill="1" applyBorder="1" applyAlignment="1" applyProtection="1">
      <alignment vertical="center"/>
      <protection locked="0"/>
    </xf>
    <xf numFmtId="0" fontId="31" fillId="0" borderId="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shrinkToFit="1"/>
      <protection locked="0"/>
    </xf>
    <xf numFmtId="0" fontId="32" fillId="0" borderId="8" xfId="0" applyFont="1" applyFill="1" applyBorder="1" applyAlignment="1" applyProtection="1">
      <alignment horizontal="center" vertical="center" shrinkToFit="1"/>
      <protection locked="0"/>
    </xf>
    <xf numFmtId="0" fontId="32" fillId="0" borderId="3" xfId="0" applyFont="1" applyFill="1" applyBorder="1" applyAlignment="1" applyProtection="1">
      <alignment horizontal="center" vertical="center" shrinkToFit="1"/>
      <protection locked="0"/>
    </xf>
    <xf numFmtId="0" fontId="25" fillId="0" borderId="41" xfId="0" applyFont="1" applyBorder="1" applyAlignment="1" applyProtection="1">
      <alignment horizontal="center" vertical="center" shrinkToFit="1"/>
      <protection locked="0"/>
    </xf>
    <xf numFmtId="0" fontId="25" fillId="0" borderId="8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3" xfId="0" applyFont="1" applyBorder="1" applyAlignment="1" applyProtection="1">
      <alignment horizontal="center" vertical="center" shrinkToFit="1"/>
      <protection locked="0"/>
    </xf>
    <xf numFmtId="176" fontId="20" fillId="0" borderId="17" xfId="0" applyNumberFormat="1" applyFont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8" fillId="4" borderId="43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44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8" fillId="4" borderId="32" xfId="1" applyFont="1" applyFill="1" applyBorder="1" applyAlignment="1">
      <alignment horizontal="center" vertical="center" wrapText="1"/>
    </xf>
    <xf numFmtId="0" fontId="8" fillId="4" borderId="31" xfId="1" applyFont="1" applyFill="1" applyBorder="1" applyAlignment="1">
      <alignment horizontal="center" vertical="center" wrapText="1"/>
    </xf>
    <xf numFmtId="0" fontId="8" fillId="4" borderId="30" xfId="1" applyFont="1" applyFill="1" applyBorder="1" applyAlignment="1">
      <alignment horizontal="center" vertical="center" wrapText="1"/>
    </xf>
    <xf numFmtId="0" fontId="8" fillId="4" borderId="29" xfId="1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center" vertical="center"/>
    </xf>
    <xf numFmtId="0" fontId="29" fillId="0" borderId="8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>
      <alignment horizontal="center" vertical="center"/>
    </xf>
    <xf numFmtId="0" fontId="29" fillId="0" borderId="41" xfId="0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center" vertical="center"/>
      <protection locked="0"/>
    </xf>
    <xf numFmtId="0" fontId="31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20276FB6-A9A8-4ECA-B495-ADE01BCB9C0F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917864</xdr:colOff>
      <xdr:row>10</xdr:row>
      <xdr:rowOff>121228</xdr:rowOff>
    </xdr:from>
    <xdr:to>
      <xdr:col>18</xdr:col>
      <xdr:colOff>1437409</xdr:colOff>
      <xdr:row>11</xdr:row>
      <xdr:rowOff>623454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01FE506-9B2E-4DE8-8027-000CCEABFBE7}"/>
            </a:ext>
          </a:extLst>
        </xdr:cNvPr>
        <xdr:cNvSpPr/>
      </xdr:nvSpPr>
      <xdr:spPr>
        <a:xfrm>
          <a:off x="18547773" y="4693228"/>
          <a:ext cx="2130136" cy="935181"/>
        </a:xfrm>
        <a:prstGeom prst="wedgeRectCallout">
          <a:avLst>
            <a:gd name="adj1" fmla="val -74106"/>
            <a:gd name="adj2" fmla="val -101818"/>
          </a:avLst>
        </a:prstGeom>
        <a:solidFill>
          <a:schemeClr val="bg1"/>
        </a:solidFill>
        <a:ln w="381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グレーの欄は</a:t>
          </a:r>
          <a:r>
            <a:rPr kumimoji="1" lang="ja-JP" altLang="en-US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自動</a:t>
          </a:r>
          <a:r>
            <a:rPr kumimoji="1" lang="ja-JP" altLang="en-US" sz="20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で反映されます。</a:t>
          </a:r>
          <a:endParaRPr kumimoji="1" lang="ja-JP" altLang="en-US" sz="2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12</xdr:col>
      <xdr:colOff>83126</xdr:colOff>
      <xdr:row>15</xdr:row>
      <xdr:rowOff>533401</xdr:rowOff>
    </xdr:from>
    <xdr:to>
      <xdr:col>16</xdr:col>
      <xdr:colOff>363682</xdr:colOff>
      <xdr:row>18</xdr:row>
      <xdr:rowOff>51955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A600BBC-BE08-4057-AD74-79DC6FF836AE}"/>
            </a:ext>
          </a:extLst>
        </xdr:cNvPr>
        <xdr:cNvSpPr/>
      </xdr:nvSpPr>
      <xdr:spPr>
        <a:xfrm>
          <a:off x="13210308" y="8239992"/>
          <a:ext cx="3882738" cy="1544781"/>
        </a:xfrm>
        <a:prstGeom prst="wedgeRectCallout">
          <a:avLst>
            <a:gd name="adj1" fmla="val -76233"/>
            <a:gd name="adj2" fmla="val -137336"/>
          </a:avLst>
        </a:prstGeom>
        <a:solidFill>
          <a:schemeClr val="bg1"/>
        </a:solidFill>
        <a:ln w="381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利用期間を入力すると</a:t>
          </a:r>
          <a:r>
            <a:rPr kumimoji="1" lang="ja-JP" altLang="en-US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自動で日付が反映</a:t>
          </a:r>
          <a:r>
            <a:rPr kumimoji="1" lang="ja-JP" altLang="en-US" sz="20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されます。</a:t>
          </a:r>
          <a:r>
            <a:rPr kumimoji="1" lang="en-US" altLang="ja-JP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6</a:t>
          </a:r>
          <a:r>
            <a:rPr kumimoji="1" lang="ja-JP" altLang="en-US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泊以上</a:t>
          </a:r>
          <a:r>
            <a:rPr kumimoji="1" lang="ja-JP" altLang="en-US" sz="20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する場合はシートを複製して記入してください。</a:t>
          </a:r>
          <a:endParaRPr kumimoji="1" lang="en-US" altLang="ja-JP" sz="20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endParaRPr kumimoji="1" lang="ja-JP" altLang="en-US" sz="2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12</xdr:col>
      <xdr:colOff>287481</xdr:colOff>
      <xdr:row>19</xdr:row>
      <xdr:rowOff>294409</xdr:rowOff>
    </xdr:from>
    <xdr:to>
      <xdr:col>16</xdr:col>
      <xdr:colOff>568037</xdr:colOff>
      <xdr:row>20</xdr:row>
      <xdr:rowOff>221673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5D239F4F-609A-4E73-A1D1-2F79DC5D2CA5}"/>
            </a:ext>
          </a:extLst>
        </xdr:cNvPr>
        <xdr:cNvSpPr/>
      </xdr:nvSpPr>
      <xdr:spPr>
        <a:xfrm>
          <a:off x="13414663" y="10702636"/>
          <a:ext cx="3882738" cy="602673"/>
        </a:xfrm>
        <a:prstGeom prst="wedgeRectCallout">
          <a:avLst>
            <a:gd name="adj1" fmla="val 36613"/>
            <a:gd name="adj2" fmla="val 90243"/>
          </a:avLst>
        </a:prstGeom>
        <a:solidFill>
          <a:schemeClr val="bg1"/>
        </a:solidFill>
        <a:ln w="381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宿泊者は</a:t>
          </a:r>
          <a:r>
            <a:rPr kumimoji="1" lang="ja-JP" altLang="en-US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泊数</a:t>
          </a:r>
          <a:r>
            <a:rPr kumimoji="1" lang="ja-JP" altLang="en-US" sz="20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を入力してください。</a:t>
          </a:r>
          <a:endParaRPr kumimoji="1" lang="en-US" altLang="ja-JP" sz="20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endParaRPr kumimoji="1" lang="ja-JP" altLang="en-US" sz="2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11</xdr:col>
      <xdr:colOff>890154</xdr:colOff>
      <xdr:row>29</xdr:row>
      <xdr:rowOff>65809</xdr:rowOff>
    </xdr:from>
    <xdr:to>
      <xdr:col>16</xdr:col>
      <xdr:colOff>270164</xdr:colOff>
      <xdr:row>29</xdr:row>
      <xdr:rowOff>668482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AE9201E-EF26-4129-82BB-97651C656687}"/>
            </a:ext>
          </a:extLst>
        </xdr:cNvPr>
        <xdr:cNvSpPr/>
      </xdr:nvSpPr>
      <xdr:spPr>
        <a:xfrm>
          <a:off x="13116790" y="17228127"/>
          <a:ext cx="3882738" cy="602673"/>
        </a:xfrm>
        <a:prstGeom prst="wedgeRectCallout">
          <a:avLst>
            <a:gd name="adj1" fmla="val 36613"/>
            <a:gd name="adj2" fmla="val 90243"/>
          </a:avLst>
        </a:prstGeom>
        <a:solidFill>
          <a:schemeClr val="bg1"/>
        </a:solidFill>
        <a:ln w="381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日帰りは</a:t>
          </a:r>
          <a:r>
            <a:rPr kumimoji="1" lang="ja-JP" altLang="en-US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日付</a:t>
          </a:r>
          <a:r>
            <a:rPr kumimoji="1" lang="ja-JP" altLang="en-US" sz="20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を入力してください。</a:t>
          </a:r>
          <a:endParaRPr kumimoji="1" lang="en-US" altLang="ja-JP" sz="20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endParaRPr kumimoji="1" lang="ja-JP" altLang="en-US" sz="2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10</xdr:col>
      <xdr:colOff>609599</xdr:colOff>
      <xdr:row>30</xdr:row>
      <xdr:rowOff>183572</xdr:rowOff>
    </xdr:from>
    <xdr:to>
      <xdr:col>15</xdr:col>
      <xdr:colOff>41564</xdr:colOff>
      <xdr:row>31</xdr:row>
      <xdr:rowOff>381000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AFF1D2E-54A3-45BA-873C-1B201BE9A0B7}"/>
            </a:ext>
          </a:extLst>
        </xdr:cNvPr>
        <xdr:cNvSpPr/>
      </xdr:nvSpPr>
      <xdr:spPr>
        <a:xfrm>
          <a:off x="11987644" y="18021299"/>
          <a:ext cx="3882738" cy="872837"/>
        </a:xfrm>
        <a:prstGeom prst="wedgeRectCallout">
          <a:avLst>
            <a:gd name="adj1" fmla="val 56684"/>
            <a:gd name="adj2" fmla="val 72903"/>
          </a:avLst>
        </a:prstGeom>
        <a:solidFill>
          <a:schemeClr val="bg1"/>
        </a:solidFill>
        <a:ln w="381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この場合、</a:t>
          </a:r>
          <a:r>
            <a:rPr kumimoji="1" lang="en-US" altLang="ja-JP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4/1</a:t>
          </a:r>
          <a:r>
            <a:rPr kumimoji="1" lang="ja-JP" altLang="en-US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～</a:t>
          </a:r>
          <a:r>
            <a:rPr kumimoji="1" lang="en-US" altLang="ja-JP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4/3</a:t>
          </a:r>
          <a:r>
            <a:rPr kumimoji="1" lang="ja-JP" altLang="en-US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まで全て日帰り利用</a:t>
          </a:r>
          <a:r>
            <a:rPr kumimoji="1" lang="ja-JP" altLang="en-US" sz="20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という意味です。</a:t>
          </a:r>
          <a:endParaRPr kumimoji="1" lang="en-US" altLang="ja-JP" sz="20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endParaRPr kumimoji="1" lang="ja-JP" altLang="en-US" sz="2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DAF1-CFE5-4D03-8358-C76907621B7F}">
  <dimension ref="A1:AR455"/>
  <sheetViews>
    <sheetView showZeros="0" tabSelected="1" view="pageBreakPreview" zoomScale="55" zoomScaleNormal="70" zoomScaleSheetLayoutView="55" workbookViewId="0">
      <pane ySplit="14" topLeftCell="A15" activePane="bottomLeft" state="frozen"/>
      <selection activeCell="P34" sqref="P34:R34"/>
      <selection pane="bottomLeft" activeCell="E6" sqref="E6:K9"/>
    </sheetView>
  </sheetViews>
  <sheetFormatPr defaultRowHeight="18.75"/>
  <cols>
    <col min="3" max="3" width="8.625" customWidth="1"/>
    <col min="4" max="5" width="18.375" customWidth="1"/>
    <col min="6" max="6" width="13.875" customWidth="1"/>
    <col min="7" max="7" width="20.625" customWidth="1"/>
    <col min="8" max="8" width="14.75" customWidth="1"/>
    <col min="9" max="9" width="21" customWidth="1"/>
    <col min="10" max="10" width="15.5" customWidth="1"/>
    <col min="11" max="11" width="11.125" customWidth="1"/>
    <col min="12" max="17" width="11.875" customWidth="1"/>
    <col min="18" max="19" width="21.125" customWidth="1"/>
    <col min="20" max="20" width="23.25" customWidth="1"/>
    <col min="21" max="21" width="10.375" customWidth="1"/>
    <col min="22" max="22" width="5" bestFit="1" customWidth="1"/>
    <col min="23" max="23" width="5" customWidth="1"/>
    <col min="24" max="24" width="12.75" customWidth="1"/>
    <col min="33" max="33" width="11.75" customWidth="1"/>
    <col min="34" max="34" width="18.125" customWidth="1"/>
    <col min="35" max="35" width="20.875" customWidth="1"/>
    <col min="37" max="37" width="39.875" customWidth="1"/>
  </cols>
  <sheetData>
    <row r="1" spans="1:44" ht="83.25" customHeight="1">
      <c r="C1" s="132" t="s">
        <v>40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AA1" t="s">
        <v>39</v>
      </c>
      <c r="AB1" t="s">
        <v>24</v>
      </c>
      <c r="AC1" s="15" t="s">
        <v>43</v>
      </c>
      <c r="AD1" s="12"/>
    </row>
    <row r="2" spans="1:44" ht="54.75" customHeight="1" thickBot="1">
      <c r="C2" s="38"/>
      <c r="D2" s="39"/>
      <c r="E2" s="39"/>
      <c r="F2" s="39"/>
      <c r="G2" s="39"/>
      <c r="H2" s="39"/>
      <c r="I2" s="39"/>
      <c r="J2" s="39"/>
      <c r="K2" s="39"/>
      <c r="L2" s="133"/>
      <c r="M2" s="133"/>
      <c r="N2" s="133"/>
      <c r="O2" s="133"/>
      <c r="P2" s="133"/>
      <c r="Q2" s="133"/>
      <c r="R2" s="133"/>
      <c r="S2" s="133"/>
      <c r="AA2" t="s">
        <v>38</v>
      </c>
      <c r="AB2" t="s">
        <v>21</v>
      </c>
      <c r="AC2" s="15" t="s">
        <v>44</v>
      </c>
      <c r="AE2" s="11" t="s">
        <v>37</v>
      </c>
    </row>
    <row r="3" spans="1:44" ht="31.5" customHeight="1">
      <c r="A3" s="134" t="s">
        <v>47</v>
      </c>
      <c r="B3" s="135"/>
      <c r="C3" s="135"/>
      <c r="D3" s="172"/>
      <c r="E3" s="134"/>
      <c r="F3" s="135"/>
      <c r="G3" s="135"/>
      <c r="H3" s="135"/>
      <c r="I3" s="135"/>
      <c r="J3" s="135"/>
      <c r="K3" s="135"/>
      <c r="L3" s="140" t="s">
        <v>49</v>
      </c>
      <c r="M3" s="141"/>
      <c r="N3" s="144" t="s">
        <v>35</v>
      </c>
      <c r="O3" s="145"/>
      <c r="P3" s="146" t="s">
        <v>34</v>
      </c>
      <c r="Q3" s="145"/>
      <c r="R3" s="146" t="s">
        <v>41</v>
      </c>
      <c r="S3" s="147"/>
      <c r="T3" s="26"/>
      <c r="U3" s="27"/>
      <c r="AB3" t="s">
        <v>33</v>
      </c>
      <c r="AC3" s="15" t="s">
        <v>45</v>
      </c>
    </row>
    <row r="4" spans="1:44" ht="23.25" customHeight="1">
      <c r="A4" s="136"/>
      <c r="B4" s="137"/>
      <c r="C4" s="137"/>
      <c r="D4" s="173"/>
      <c r="E4" s="136"/>
      <c r="F4" s="137"/>
      <c r="G4" s="137"/>
      <c r="H4" s="137"/>
      <c r="I4" s="137"/>
      <c r="J4" s="137"/>
      <c r="K4" s="137"/>
      <c r="L4" s="142"/>
      <c r="M4" s="143"/>
      <c r="N4" s="51" t="s">
        <v>29</v>
      </c>
      <c r="O4" s="52" t="s">
        <v>26</v>
      </c>
      <c r="P4" s="53" t="s">
        <v>27</v>
      </c>
      <c r="Q4" s="53" t="s">
        <v>28</v>
      </c>
      <c r="R4" s="53" t="s">
        <v>42</v>
      </c>
      <c r="S4" s="54" t="s">
        <v>34</v>
      </c>
      <c r="T4" s="22"/>
      <c r="U4" s="22"/>
      <c r="V4" s="16"/>
      <c r="W4" s="16"/>
      <c r="X4" s="16"/>
      <c r="Y4" s="16"/>
      <c r="AB4" t="s">
        <v>25</v>
      </c>
    </row>
    <row r="5" spans="1:44" ht="27.75" customHeight="1" thickBot="1">
      <c r="A5" s="138"/>
      <c r="B5" s="139"/>
      <c r="C5" s="139"/>
      <c r="D5" s="174"/>
      <c r="E5" s="138"/>
      <c r="F5" s="139"/>
      <c r="G5" s="139"/>
      <c r="H5" s="139"/>
      <c r="I5" s="139"/>
      <c r="J5" s="139"/>
      <c r="K5" s="139"/>
      <c r="L5" s="128" t="s">
        <v>24</v>
      </c>
      <c r="M5" s="129"/>
      <c r="N5" s="55">
        <f>COUNTIFS(F15:F454,AA1,G15:G454,AB1,I15:I454,AC1)</f>
        <v>0</v>
      </c>
      <c r="O5" s="56">
        <f>COUNTIFS(F15:F454,AA2,G15:G454,AB1,I15:I454,AC1)</f>
        <v>0</v>
      </c>
      <c r="P5" s="57">
        <f>COUNTIFS(F15:F454,AA1,G15:G454,AB1,I15:I454,AC2)</f>
        <v>0</v>
      </c>
      <c r="Q5" s="57">
        <f>COUNTIFS(F15:F454,AA2,G15:G454,AB1,I15:I454,AC2)</f>
        <v>0</v>
      </c>
      <c r="R5" s="148"/>
      <c r="S5" s="125"/>
      <c r="V5" s="10" t="s">
        <v>23</v>
      </c>
      <c r="W5" s="9"/>
      <c r="Y5" s="8"/>
      <c r="AB5" t="s">
        <v>22</v>
      </c>
    </row>
    <row r="6" spans="1:44" ht="27.75" customHeight="1">
      <c r="A6" s="175" t="s">
        <v>48</v>
      </c>
      <c r="B6" s="176"/>
      <c r="C6" s="176"/>
      <c r="D6" s="177"/>
      <c r="E6" s="74"/>
      <c r="F6" s="75" t="s">
        <v>36</v>
      </c>
      <c r="G6" s="76"/>
      <c r="H6" s="77" t="s">
        <v>31</v>
      </c>
      <c r="I6" s="78"/>
      <c r="J6" s="77" t="s">
        <v>30</v>
      </c>
      <c r="K6" s="79" t="str">
        <f>IF(OR(E6=0,G6=0,I6=0),"",DATE(E6+2018,G6,I6))</f>
        <v/>
      </c>
      <c r="L6" s="128" t="s">
        <v>21</v>
      </c>
      <c r="M6" s="129"/>
      <c r="N6" s="55">
        <f>COUNTIFS(F15:F454,AA1,G15:G454,AB2,I15:I454,AC1)</f>
        <v>0</v>
      </c>
      <c r="O6" s="56">
        <f>COUNTIFS(F15:F454,AA2,G15:G454,AB2,I15:I454,AC1)</f>
        <v>0</v>
      </c>
      <c r="P6" s="57">
        <f>COUNTIFS(F15:F454,AA1,G15:G454,AB2,I15:I454,AC2)</f>
        <v>0</v>
      </c>
      <c r="Q6" s="57">
        <f>COUNTIFS(F15:F454,AA2,G15:G454,AB2,I15:I454,AC2)</f>
        <v>0</v>
      </c>
      <c r="R6" s="149"/>
      <c r="S6" s="126"/>
      <c r="V6" s="7" t="s">
        <v>20</v>
      </c>
      <c r="W6" s="7"/>
      <c r="AB6" t="s">
        <v>19</v>
      </c>
    </row>
    <row r="7" spans="1:44" ht="27.75" customHeight="1">
      <c r="A7" s="178"/>
      <c r="B7" s="179"/>
      <c r="C7" s="179"/>
      <c r="D7" s="180"/>
      <c r="E7" s="80"/>
      <c r="F7" s="81"/>
      <c r="G7" s="82"/>
      <c r="H7" s="81"/>
      <c r="I7" s="82"/>
      <c r="J7" s="81"/>
      <c r="K7" s="81"/>
      <c r="L7" s="128" t="s">
        <v>18</v>
      </c>
      <c r="M7" s="129"/>
      <c r="N7" s="55">
        <f>COUNTIFS(F15:F454,AA1,G15:G454,AB3,I15:I454,AC1)+COUNTIFS(F15:F454,AA1,G15:G454,AB4,I15:I454,AC1)+COUNTIFS(F15:F454,AA1,G15:G454,AB5,I15:I454,AC1)+COUNTIFS(F15:F454,AA1,G15:G454,AB6,I15:I454,AC1)+COUNTIFS(F15:F454,AA1,G15:G454,AB7,I15:I454,AC1)+COUNTIFS(F15:F454,AA1,G15:G454,AB8,I15:I454,AC1)</f>
        <v>0</v>
      </c>
      <c r="O7" s="56">
        <f>COUNTIFS(F15:F454,AA2,G15:G454,AB3,I15:I454,AC1)+COUNTIFS(F15:F454,AA2,G15:G454,AB4,I15:I454,AC1)+COUNTIFS(F15:F454,AA2,G15:G454,AB5,I15:I454,AC1)+COUNTIFS(F15:F454,AA2,G15:G454,AB6,I15:I454,AC1)+COUNTIFS(F15:F454,AA2,G15:G454,AB7,I15:I454,AC1)+COUNTIFS(F15:F454,AA2,G15:G454,AB8,I15:I454,AC1)</f>
        <v>0</v>
      </c>
      <c r="P7" s="57">
        <f>COUNTIFS(F15:F454,AA1,G15:G454,AB3,I15:I454,AC2)+COUNTIFS(F15:F454,AA1,G15:G454,AB4,I15:I454,AC2)+COUNTIFS(F15:F454,AA1,G15:G454,AB5,I15:I454,AC2)+COUNTIFS(F15:F454,AA1,G15:G454,AB6,I15:I454,AC2)+COUNTIFS(F15:F454,AA1,G15:G454,AB7,I15:I454,AC2)+COUNTIFS(F15:F454,AA1,G15:G454,AB8,I15:I454,AC2)</f>
        <v>0</v>
      </c>
      <c r="Q7" s="57">
        <f>COUNTIFS(F15:F454,AA2,G15:G454,AB3,I15:I454,AC2)+COUNTIFS(F15:F454,AA2,G15:G454,AB4,I15:I454,AC2)+COUNTIFS(F15:F454,AA2,G15:G454,AB5,I15:I454,AC2)+COUNTIFS(F15:F454,AA2,G15:G454,AB6,I15:I454,AC2)+COUNTIFS(F15:F454,AA2,G15:G454,AB7,I15:I454,AC2)+COUNTIFS(F15:F454,AA2,G15:G454,AB8,I15:I454,AC2)</f>
        <v>0</v>
      </c>
      <c r="R7" s="57">
        <f>COUNTIFS(G15:G454,AB4,I15:I454,AC1,J15:J454,AE2)+COUNTIFS(G15:G454,AB5,I15:I454,AC1,J15:J454,AE2)+COUNTIFS(G15:G454,AB6,I15:I454,AC1,J15:J454,AE2)+COUNTIFS(G15:G454,AB7,I15:I454,AC1,J15:J454,AE2)+COUNTIFS(G15:G454,AB8,I15:I454,AC1,J15:J454,AE2)+COUNTIFS(G15:G454,AB3,I15:I454,AC1,J15:J454,AE2)</f>
        <v>0</v>
      </c>
      <c r="S7" s="126"/>
      <c r="V7" s="7" t="s">
        <v>17</v>
      </c>
      <c r="W7" s="7"/>
      <c r="AB7" t="s">
        <v>11</v>
      </c>
    </row>
    <row r="8" spans="1:44" ht="27.75" customHeight="1">
      <c r="A8" s="178"/>
      <c r="B8" s="179"/>
      <c r="C8" s="179"/>
      <c r="D8" s="180"/>
      <c r="E8" s="83"/>
      <c r="F8" s="84"/>
      <c r="G8" s="83"/>
      <c r="H8" s="84"/>
      <c r="I8" s="83"/>
      <c r="J8" s="84"/>
      <c r="K8" s="84"/>
      <c r="L8" s="128" t="s">
        <v>15</v>
      </c>
      <c r="M8" s="129"/>
      <c r="N8" s="55">
        <f>COUNTIFS(F15:F454,AA1,G15:G454,AB9,I15:I454,AC1)+COUNTIFS(F15:F454,AA1,G15:G454,AB10,I15:I454,AC1)</f>
        <v>0</v>
      </c>
      <c r="O8" s="56">
        <f>COUNTIFS(F15:F454,AA2,G15:G454,AB9,I15:I454,AC1)+COUNTIFS(F15:F454,AA2,G15:G454,AB10,I15:I454,AC1)</f>
        <v>0</v>
      </c>
      <c r="P8" s="57">
        <f>COUNTIFS(F15:F454,AA1,G15:G454,AB9,I15:I454,AC2)+COUNTIFS(F15:F454,AA1,G15:G454,AB10,I15:I454,AC2)</f>
        <v>0</v>
      </c>
      <c r="Q8" s="57">
        <f>COUNTIFS(F15:F454,AA2,G15:G454,AB9,I15:I454,AC2)+COUNTIFS(F15:F454,AA2,G15:G454,AB10,I15:I454,AC2)</f>
        <v>0</v>
      </c>
      <c r="R8" s="57">
        <f>COUNTIFS(G15:G454,AB9,I15:I454,AC1,J15:J454,AE2)+COUNTIFS(G15:G454,AB10,I15:I454,AC1,J15:J454,AE2)</f>
        <v>0</v>
      </c>
      <c r="S8" s="127"/>
      <c r="V8" s="7" t="s">
        <v>14</v>
      </c>
      <c r="W8" s="7"/>
      <c r="AB8" t="s">
        <v>10</v>
      </c>
    </row>
    <row r="9" spans="1:44" ht="27.75" customHeight="1" thickBot="1">
      <c r="A9" s="181"/>
      <c r="B9" s="182"/>
      <c r="C9" s="182"/>
      <c r="D9" s="183"/>
      <c r="E9" s="85"/>
      <c r="F9" s="86" t="s">
        <v>32</v>
      </c>
      <c r="G9" s="87"/>
      <c r="H9" s="86" t="s">
        <v>31</v>
      </c>
      <c r="I9" s="87"/>
      <c r="J9" s="86" t="s">
        <v>30</v>
      </c>
      <c r="K9" s="88" t="str">
        <f>IF(OR(E6=0,G9=0,I9=0),"",DATE(E6+2018,G9,I9))</f>
        <v/>
      </c>
      <c r="L9" s="130" t="s">
        <v>12</v>
      </c>
      <c r="M9" s="131"/>
      <c r="N9" s="58">
        <f>COUNTIFS(F15:F454,AA1,G15:G454,AB11,I15:I454,AC1)+COUNTIFS(F15:F454,AA1,G15:G454,AB12,I15:I454,AC1)+COUNTIFS(F15:F454,AA1,G15:G454,AB13,I15:I454,AC1)</f>
        <v>0</v>
      </c>
      <c r="O9" s="59">
        <f>COUNTIFS(F15:F454,AA2,G15:G454,AB11,I15:I454,AC1)+COUNTIFS(F15:F454,AA2,G15:G454,AB12,I15:I454,AC1)+COUNTIFS(F15:F454,AA2,G15:G454,AB13,I15:I454,AC1)</f>
        <v>0</v>
      </c>
      <c r="P9" s="60">
        <f>COUNTIFS(F15:F454,AA1,G15:G454,AB11,I15:I454,AC2)+COUNTIFS(F15:F454,AA1,G15:G454,AB12,I15:I454,AC2)+COUNTIFS(F15:F454,AA1,G15:G454,AB13,I15:I454,AC2)</f>
        <v>0</v>
      </c>
      <c r="Q9" s="60">
        <f>COUNTIFS(F15:F454,AA2,G15:G454,AB11,I15:I454,AC2)+COUNTIFS(F15:F454,AA2,G15:G454,AB12,I15:I454,AC2)+COUNTIFS(F15:F454,AA2,G15:G454,AB13,I15:I454,AC2)</f>
        <v>0</v>
      </c>
      <c r="R9" s="60">
        <f>COUNTIFS(G15:G454,AB11,I15:I454,AC1,J15:J454,AE2)+COUNTIFS(G15:G454,AB12,I15:I454,AC1,J15:J454,AE2)+COUNTIFS(G15:G454,AB13,I15:I454,AC1,J15:J454,AE2)</f>
        <v>0</v>
      </c>
      <c r="S9" s="61">
        <f>COUNTIFS(G15:G454,AB11,I15:I454,AC2,J15:J454,AE2)+COUNTIFS(G15:G454,AB12,I15:I454,AC2,J15:J454,AE2)+COUNTIFS(G15:G454,AB13,I15:I454,AC2,J15:J454,AE2)</f>
        <v>0</v>
      </c>
      <c r="AB9" t="s">
        <v>16</v>
      </c>
    </row>
    <row r="10" spans="1:44" ht="30.75" customHeight="1" thickBot="1">
      <c r="C10" s="40"/>
      <c r="D10" s="41"/>
      <c r="E10" s="41"/>
      <c r="F10" s="42"/>
      <c r="G10" s="42"/>
      <c r="H10" s="42"/>
      <c r="I10" s="42"/>
      <c r="J10" s="42"/>
      <c r="K10" s="42"/>
      <c r="L10" s="43"/>
      <c r="M10" s="43"/>
      <c r="N10" s="44"/>
      <c r="O10" s="44"/>
      <c r="P10" s="44"/>
      <c r="Q10" s="44"/>
      <c r="R10" s="44"/>
      <c r="S10" s="44"/>
      <c r="T10" s="42"/>
      <c r="U10" s="42"/>
      <c r="AB10" t="s">
        <v>13</v>
      </c>
    </row>
    <row r="11" spans="1:44" ht="34.5" customHeight="1" thickBot="1">
      <c r="C11" s="6"/>
      <c r="D11" s="6"/>
      <c r="E11" s="5"/>
      <c r="F11" s="5"/>
      <c r="G11" s="3"/>
      <c r="H11" s="4"/>
      <c r="I11" s="3"/>
      <c r="J11" s="3"/>
      <c r="K11" s="64" t="s">
        <v>85</v>
      </c>
      <c r="L11" s="65"/>
      <c r="M11" s="65"/>
      <c r="N11" s="65"/>
      <c r="O11" s="65"/>
      <c r="P11" s="63" t="s">
        <v>84</v>
      </c>
      <c r="AB11" t="s">
        <v>2</v>
      </c>
    </row>
    <row r="12" spans="1:44" ht="52.5" customHeight="1" thickBot="1">
      <c r="C12" s="6"/>
      <c r="D12" s="6"/>
      <c r="E12" s="5"/>
      <c r="F12" s="5"/>
      <c r="G12" s="3"/>
      <c r="H12" s="4"/>
      <c r="I12" s="3"/>
      <c r="J12" s="3"/>
      <c r="K12" s="66">
        <f>COUNTIF(K15:K454,AE2)</f>
        <v>0</v>
      </c>
      <c r="L12" s="62">
        <f>COUNTIF(L15:L454,AE2)</f>
        <v>0</v>
      </c>
      <c r="M12" s="62">
        <f>COUNTIF(M15:M454,AE2)</f>
        <v>0</v>
      </c>
      <c r="N12" s="62">
        <f>COUNTIF(N15:N454,AE2)</f>
        <v>0</v>
      </c>
      <c r="O12" s="62">
        <f>COUNTIF(O15:O454,AE2)</f>
        <v>0</v>
      </c>
      <c r="P12" s="45"/>
      <c r="Q12" s="1"/>
      <c r="AB12" t="s">
        <v>1</v>
      </c>
      <c r="AM12" s="150" t="str">
        <f t="shared" ref="AM12:AM75" si="0">F15&amp;G15&amp;I15</f>
        <v/>
      </c>
      <c r="AN12" s="150"/>
      <c r="AO12" s="150"/>
      <c r="AP12" s="150"/>
      <c r="AQ12" s="150"/>
      <c r="AR12" s="150"/>
    </row>
    <row r="13" spans="1:44" ht="52.5" customHeight="1" thickBot="1">
      <c r="A13" s="166" t="s">
        <v>86</v>
      </c>
      <c r="B13" s="167"/>
      <c r="C13" s="167"/>
      <c r="D13" s="167"/>
      <c r="E13" s="168"/>
      <c r="F13" s="169">
        <f>E3</f>
        <v>0</v>
      </c>
      <c r="G13" s="170"/>
      <c r="H13" s="170"/>
      <c r="I13" s="170"/>
      <c r="J13" s="170"/>
      <c r="K13" s="170"/>
      <c r="L13" s="170"/>
      <c r="M13" s="170"/>
      <c r="N13" s="170"/>
      <c r="O13" s="171"/>
      <c r="P13" s="45"/>
      <c r="Q13" s="1"/>
      <c r="R13" s="1"/>
      <c r="S13" s="1"/>
      <c r="AB13" t="s">
        <v>0</v>
      </c>
      <c r="AE13" s="2" t="s">
        <v>7</v>
      </c>
      <c r="AF13" s="2" t="s">
        <v>82</v>
      </c>
      <c r="AG13" s="2" t="s">
        <v>83</v>
      </c>
      <c r="AH13" s="2" t="s">
        <v>80</v>
      </c>
      <c r="AI13" s="2" t="s">
        <v>81</v>
      </c>
      <c r="AJ13" s="2" t="s">
        <v>80</v>
      </c>
      <c r="AM13" s="150" t="str">
        <f t="shared" si="0"/>
        <v/>
      </c>
      <c r="AN13" s="150"/>
      <c r="AO13" s="150"/>
      <c r="AP13" s="150"/>
      <c r="AQ13" s="150"/>
      <c r="AR13" s="150"/>
    </row>
    <row r="14" spans="1:44" ht="52.5" customHeight="1" thickBot="1">
      <c r="A14" s="25" t="s">
        <v>9</v>
      </c>
      <c r="B14" s="155" t="s">
        <v>8</v>
      </c>
      <c r="C14" s="156"/>
      <c r="D14" s="156"/>
      <c r="E14" s="164"/>
      <c r="F14" s="47" t="s">
        <v>7</v>
      </c>
      <c r="G14" s="24" t="s">
        <v>6</v>
      </c>
      <c r="H14" s="17" t="s">
        <v>5</v>
      </c>
      <c r="I14" s="14" t="s">
        <v>4</v>
      </c>
      <c r="J14" s="23" t="s">
        <v>3</v>
      </c>
      <c r="K14" s="13" t="str">
        <f>IF(COLUMN(K14)-COLUMN($K$14)+DATE($E$6+2018,$G$6,$I$6)&lt;=DATE($E$6+2018,$G$9,$I$9-1), COLUMN(K14)-COLUMN($K$14)+DATE($E$6+2018,$G$6,$I$6), "")</f>
        <v/>
      </c>
      <c r="L14" s="13" t="str">
        <f>IF(COLUMN(L14)-COLUMN($K$14)+DATE($E$6+2018,$G$6,$I$6)&lt;=DATE($E$6+2018,$G$9,$I$9-1), COLUMN(L14)-COLUMN($K$14)+DATE($E$6+2018,$G$6,$I$6), "")</f>
        <v/>
      </c>
      <c r="M14" s="13" t="str">
        <f>IF(COLUMN(M14)-COLUMN($K$14)+DATE($E$6+2018,$G$6,$I$6)&lt;=DATE($E$6+2018,$G$9,$I$9-1), COLUMN(M14)-COLUMN($K$14)+DATE($E$6+2018,$G$6,$I$6), "")</f>
        <v/>
      </c>
      <c r="N14" s="13" t="str">
        <f>IF(COLUMN(N14)-COLUMN($K$14)+DATE($E$6+2018,$G$6,$I$6)&lt;=DATE($E$6+2018,$G$9,$I$9-1), COLUMN(N14)-COLUMN($K$14)+DATE($E$6+2018,$G$6,$I$6), "")</f>
        <v/>
      </c>
      <c r="O14" s="13" t="str">
        <f>IF(COLUMN(O14)-COLUMN($K$14)+DATE($E$6+2018,$G$6,$I$6)&lt;=DATE($E$6+2018,$G$9,$I$9-1), COLUMN(O14)-COLUMN($K$14)+DATE($E$6+2018,$G$6,$I$6), "")</f>
        <v/>
      </c>
      <c r="P14" s="155" t="s">
        <v>46</v>
      </c>
      <c r="Q14" s="156"/>
      <c r="R14" s="156"/>
      <c r="S14" s="68" t="s">
        <v>50</v>
      </c>
      <c r="AE14" s="2" t="s">
        <v>39</v>
      </c>
      <c r="AF14" s="2" t="s">
        <v>51</v>
      </c>
      <c r="AG14" s="2" t="s">
        <v>43</v>
      </c>
      <c r="AH14" s="2" t="s">
        <v>52</v>
      </c>
      <c r="AI14" s="2" t="str">
        <f>AE14&amp;AF14&amp;AG14</f>
        <v>男幼児（年少未満）1.宿泊棟</v>
      </c>
      <c r="AJ14" s="2" t="s">
        <v>52</v>
      </c>
      <c r="AM14" s="150" t="str">
        <f t="shared" si="0"/>
        <v/>
      </c>
      <c r="AN14" s="150"/>
      <c r="AO14" s="150"/>
      <c r="AP14" s="150"/>
      <c r="AQ14" s="150"/>
      <c r="AR14" s="150"/>
    </row>
    <row r="15" spans="1:44" ht="52.5" customHeight="1" thickTop="1">
      <c r="A15" s="18">
        <v>1</v>
      </c>
      <c r="B15" s="165"/>
      <c r="C15" s="165"/>
      <c r="D15" s="165"/>
      <c r="E15" s="165"/>
      <c r="F15" s="48"/>
      <c r="G15" s="28"/>
      <c r="H15" s="28"/>
      <c r="I15" s="67"/>
      <c r="J15" s="29"/>
      <c r="K15" s="29"/>
      <c r="L15" s="29"/>
      <c r="M15" s="29"/>
      <c r="N15" s="29"/>
      <c r="O15" s="29"/>
      <c r="P15" s="153"/>
      <c r="Q15" s="153"/>
      <c r="R15" s="154"/>
      <c r="S15" s="69" t="str">
        <f t="shared" ref="S15:S78" si="1">IFERROR(VLOOKUP(AM12,$AI$14:$AJ$65,2,FALSE),"")</f>
        <v/>
      </c>
      <c r="AE15" s="2" t="s">
        <v>38</v>
      </c>
      <c r="AF15" s="2" t="s">
        <v>51</v>
      </c>
      <c r="AG15" s="2" t="s">
        <v>43</v>
      </c>
      <c r="AH15" s="2" t="s">
        <v>53</v>
      </c>
      <c r="AI15" s="2" t="str">
        <f t="shared" ref="AI15:AI65" si="2">AE15&amp;AF15&amp;AG15</f>
        <v>女幼児（年少未満）1.宿泊棟</v>
      </c>
      <c r="AJ15" s="2" t="s">
        <v>53</v>
      </c>
      <c r="AM15" s="150" t="str">
        <f t="shared" si="0"/>
        <v/>
      </c>
      <c r="AN15" s="150"/>
      <c r="AO15" s="150"/>
      <c r="AP15" s="150"/>
      <c r="AQ15" s="150"/>
      <c r="AR15" s="150"/>
    </row>
    <row r="16" spans="1:44" ht="52.5" customHeight="1">
      <c r="A16" s="19">
        <v>2</v>
      </c>
      <c r="B16" s="150"/>
      <c r="C16" s="150"/>
      <c r="D16" s="150"/>
      <c r="E16" s="150"/>
      <c r="F16" s="46"/>
      <c r="G16" s="30"/>
      <c r="H16" s="30"/>
      <c r="I16" s="31"/>
      <c r="J16" s="32"/>
      <c r="K16" s="29"/>
      <c r="L16" s="32"/>
      <c r="M16" s="32"/>
      <c r="N16" s="32"/>
      <c r="O16" s="32"/>
      <c r="P16" s="151"/>
      <c r="Q16" s="151"/>
      <c r="R16" s="152"/>
      <c r="S16" s="69" t="str">
        <f t="shared" si="1"/>
        <v/>
      </c>
      <c r="AE16" s="2" t="s">
        <v>39</v>
      </c>
      <c r="AF16" s="2" t="s">
        <v>51</v>
      </c>
      <c r="AG16" s="2" t="s">
        <v>44</v>
      </c>
      <c r="AH16" s="2" t="s">
        <v>54</v>
      </c>
      <c r="AI16" s="2" t="str">
        <f t="shared" si="2"/>
        <v>男幼児（年少未満）2.キャンプセンター</v>
      </c>
      <c r="AJ16" s="2" t="s">
        <v>54</v>
      </c>
      <c r="AM16" s="150" t="str">
        <f t="shared" si="0"/>
        <v/>
      </c>
      <c r="AN16" s="150"/>
      <c r="AO16" s="150"/>
      <c r="AP16" s="150"/>
      <c r="AQ16" s="150"/>
      <c r="AR16" s="150"/>
    </row>
    <row r="17" spans="1:44" ht="52.5" customHeight="1">
      <c r="A17" s="19">
        <v>3</v>
      </c>
      <c r="B17" s="150"/>
      <c r="C17" s="150"/>
      <c r="D17" s="150"/>
      <c r="E17" s="150"/>
      <c r="F17" s="46"/>
      <c r="G17" s="30"/>
      <c r="H17" s="30"/>
      <c r="I17" s="31"/>
      <c r="J17" s="32"/>
      <c r="K17" s="29"/>
      <c r="L17" s="32"/>
      <c r="M17" s="32"/>
      <c r="N17" s="32"/>
      <c r="O17" s="32"/>
      <c r="P17" s="151"/>
      <c r="Q17" s="151"/>
      <c r="R17" s="152"/>
      <c r="S17" s="69" t="str">
        <f t="shared" si="1"/>
        <v/>
      </c>
      <c r="AE17" s="2" t="s">
        <v>38</v>
      </c>
      <c r="AF17" s="2" t="s">
        <v>51</v>
      </c>
      <c r="AG17" s="2" t="s">
        <v>44</v>
      </c>
      <c r="AH17" s="2" t="s">
        <v>55</v>
      </c>
      <c r="AI17" s="2" t="str">
        <f t="shared" si="2"/>
        <v>女幼児（年少未満）2.キャンプセンター</v>
      </c>
      <c r="AJ17" s="2" t="s">
        <v>55</v>
      </c>
      <c r="AM17" s="150" t="str">
        <f t="shared" si="0"/>
        <v/>
      </c>
      <c r="AN17" s="150"/>
      <c r="AO17" s="150"/>
      <c r="AP17" s="150"/>
      <c r="AQ17" s="150"/>
      <c r="AR17" s="150"/>
    </row>
    <row r="18" spans="1:44" ht="52.5" customHeight="1">
      <c r="A18" s="19">
        <v>4</v>
      </c>
      <c r="B18" s="150"/>
      <c r="C18" s="150"/>
      <c r="D18" s="150"/>
      <c r="E18" s="150"/>
      <c r="F18" s="46"/>
      <c r="G18" s="30"/>
      <c r="H18" s="30"/>
      <c r="I18" s="31"/>
      <c r="J18" s="32"/>
      <c r="K18" s="29"/>
      <c r="L18" s="32"/>
      <c r="M18" s="32"/>
      <c r="N18" s="32"/>
      <c r="O18" s="32"/>
      <c r="P18" s="151"/>
      <c r="Q18" s="151"/>
      <c r="R18" s="152"/>
      <c r="S18" s="69" t="str">
        <f t="shared" si="1"/>
        <v/>
      </c>
      <c r="AE18" s="2" t="s">
        <v>39</v>
      </c>
      <c r="AF18" s="2" t="s">
        <v>21</v>
      </c>
      <c r="AG18" s="2" t="s">
        <v>43</v>
      </c>
      <c r="AH18" s="2" t="s">
        <v>56</v>
      </c>
      <c r="AI18" s="2" t="str">
        <f t="shared" si="2"/>
        <v>男幼児（年少以上）1.宿泊棟</v>
      </c>
      <c r="AJ18" s="2" t="s">
        <v>56</v>
      </c>
      <c r="AM18" s="150" t="str">
        <f t="shared" si="0"/>
        <v/>
      </c>
      <c r="AN18" s="150"/>
      <c r="AO18" s="150"/>
      <c r="AP18" s="150"/>
      <c r="AQ18" s="150"/>
      <c r="AR18" s="150"/>
    </row>
    <row r="19" spans="1:44" ht="52.5" customHeight="1">
      <c r="A19" s="19">
        <v>5</v>
      </c>
      <c r="B19" s="150"/>
      <c r="C19" s="150"/>
      <c r="D19" s="150"/>
      <c r="E19" s="150"/>
      <c r="F19" s="46"/>
      <c r="G19" s="30"/>
      <c r="H19" s="30"/>
      <c r="I19" s="31"/>
      <c r="J19" s="32"/>
      <c r="K19" s="29"/>
      <c r="L19" s="32"/>
      <c r="M19" s="32"/>
      <c r="N19" s="32"/>
      <c r="O19" s="32"/>
      <c r="P19" s="151"/>
      <c r="Q19" s="151"/>
      <c r="R19" s="152"/>
      <c r="S19" s="69" t="str">
        <f t="shared" si="1"/>
        <v/>
      </c>
      <c r="AE19" s="2" t="s">
        <v>38</v>
      </c>
      <c r="AF19" s="2" t="s">
        <v>21</v>
      </c>
      <c r="AG19" s="2" t="s">
        <v>43</v>
      </c>
      <c r="AH19" s="2" t="s">
        <v>57</v>
      </c>
      <c r="AI19" s="2" t="str">
        <f t="shared" si="2"/>
        <v>女幼児（年少以上）1.宿泊棟</v>
      </c>
      <c r="AJ19" s="2" t="s">
        <v>57</v>
      </c>
      <c r="AM19" s="150" t="str">
        <f t="shared" si="0"/>
        <v/>
      </c>
      <c r="AN19" s="150"/>
      <c r="AO19" s="150"/>
      <c r="AP19" s="150"/>
      <c r="AQ19" s="150"/>
      <c r="AR19" s="150"/>
    </row>
    <row r="20" spans="1:44" ht="52.5" customHeight="1">
      <c r="A20" s="19">
        <v>6</v>
      </c>
      <c r="B20" s="150"/>
      <c r="C20" s="150"/>
      <c r="D20" s="150"/>
      <c r="E20" s="150"/>
      <c r="F20" s="46"/>
      <c r="G20" s="30"/>
      <c r="H20" s="30"/>
      <c r="I20" s="31"/>
      <c r="J20" s="32"/>
      <c r="K20" s="32"/>
      <c r="L20" s="32"/>
      <c r="M20" s="32"/>
      <c r="N20" s="32"/>
      <c r="O20" s="32"/>
      <c r="P20" s="151"/>
      <c r="Q20" s="151"/>
      <c r="R20" s="152"/>
      <c r="S20" s="69" t="str">
        <f t="shared" si="1"/>
        <v/>
      </c>
      <c r="AE20" s="2" t="s">
        <v>39</v>
      </c>
      <c r="AF20" s="2" t="s">
        <v>21</v>
      </c>
      <c r="AG20" s="2" t="s">
        <v>44</v>
      </c>
      <c r="AH20" s="2" t="s">
        <v>58</v>
      </c>
      <c r="AI20" s="2" t="str">
        <f t="shared" si="2"/>
        <v>男幼児（年少以上）2.キャンプセンター</v>
      </c>
      <c r="AJ20" s="2" t="s">
        <v>58</v>
      </c>
      <c r="AM20" s="150" t="str">
        <f t="shared" si="0"/>
        <v/>
      </c>
      <c r="AN20" s="150"/>
      <c r="AO20" s="150"/>
      <c r="AP20" s="150"/>
      <c r="AQ20" s="150"/>
      <c r="AR20" s="150"/>
    </row>
    <row r="21" spans="1:44" ht="52.5" customHeight="1">
      <c r="A21" s="19">
        <v>7</v>
      </c>
      <c r="B21" s="150"/>
      <c r="C21" s="150"/>
      <c r="D21" s="150"/>
      <c r="E21" s="150"/>
      <c r="F21" s="46"/>
      <c r="G21" s="30"/>
      <c r="H21" s="30"/>
      <c r="I21" s="31"/>
      <c r="J21" s="32"/>
      <c r="K21" s="32"/>
      <c r="L21" s="32"/>
      <c r="M21" s="32"/>
      <c r="N21" s="32"/>
      <c r="O21" s="32"/>
      <c r="P21" s="151"/>
      <c r="Q21" s="151"/>
      <c r="R21" s="152"/>
      <c r="S21" s="69" t="str">
        <f t="shared" si="1"/>
        <v/>
      </c>
      <c r="AE21" s="2" t="s">
        <v>38</v>
      </c>
      <c r="AF21" s="2" t="s">
        <v>21</v>
      </c>
      <c r="AG21" s="2" t="s">
        <v>44</v>
      </c>
      <c r="AH21" s="2" t="s">
        <v>59</v>
      </c>
      <c r="AI21" s="2" t="str">
        <f t="shared" si="2"/>
        <v>女幼児（年少以上）2.キャンプセンター</v>
      </c>
      <c r="AJ21" s="2" t="s">
        <v>59</v>
      </c>
      <c r="AM21" s="150" t="str">
        <f t="shared" si="0"/>
        <v/>
      </c>
      <c r="AN21" s="150"/>
      <c r="AO21" s="150"/>
      <c r="AP21" s="150"/>
      <c r="AQ21" s="150"/>
      <c r="AR21" s="150"/>
    </row>
    <row r="22" spans="1:44" ht="52.5" customHeight="1">
      <c r="A22" s="19">
        <v>8</v>
      </c>
      <c r="B22" s="150"/>
      <c r="C22" s="150"/>
      <c r="D22" s="150"/>
      <c r="E22" s="150"/>
      <c r="F22" s="46"/>
      <c r="G22" s="30"/>
      <c r="H22" s="30"/>
      <c r="I22" s="31"/>
      <c r="J22" s="32"/>
      <c r="K22" s="32"/>
      <c r="L22" s="32"/>
      <c r="M22" s="32"/>
      <c r="N22" s="32"/>
      <c r="O22" s="32"/>
      <c r="P22" s="151"/>
      <c r="Q22" s="151"/>
      <c r="R22" s="152"/>
      <c r="S22" s="69" t="str">
        <f t="shared" si="1"/>
        <v/>
      </c>
      <c r="AE22" s="2" t="s">
        <v>39</v>
      </c>
      <c r="AF22" s="2" t="s">
        <v>33</v>
      </c>
      <c r="AG22" s="2" t="s">
        <v>43</v>
      </c>
      <c r="AH22" s="2" t="s">
        <v>68</v>
      </c>
      <c r="AI22" s="2" t="str">
        <f t="shared" si="2"/>
        <v>男小学生1.宿泊棟</v>
      </c>
      <c r="AJ22" s="2" t="s">
        <v>68</v>
      </c>
      <c r="AM22" s="150" t="str">
        <f t="shared" si="0"/>
        <v/>
      </c>
      <c r="AN22" s="150"/>
      <c r="AO22" s="150"/>
      <c r="AP22" s="150"/>
      <c r="AQ22" s="150"/>
      <c r="AR22" s="150"/>
    </row>
    <row r="23" spans="1:44" ht="52.5" customHeight="1">
      <c r="A23" s="19">
        <v>9</v>
      </c>
      <c r="B23" s="150"/>
      <c r="C23" s="150"/>
      <c r="D23" s="150"/>
      <c r="E23" s="150"/>
      <c r="F23" s="46"/>
      <c r="G23" s="30"/>
      <c r="H23" s="30"/>
      <c r="I23" s="31"/>
      <c r="J23" s="32"/>
      <c r="K23" s="32"/>
      <c r="L23" s="32"/>
      <c r="M23" s="32"/>
      <c r="N23" s="32"/>
      <c r="O23" s="32"/>
      <c r="P23" s="151"/>
      <c r="Q23" s="151"/>
      <c r="R23" s="152"/>
      <c r="S23" s="69" t="str">
        <f t="shared" si="1"/>
        <v/>
      </c>
      <c r="AE23" s="2" t="s">
        <v>38</v>
      </c>
      <c r="AF23" s="2" t="s">
        <v>33</v>
      </c>
      <c r="AG23" s="2" t="s">
        <v>43</v>
      </c>
      <c r="AH23" s="2" t="s">
        <v>69</v>
      </c>
      <c r="AI23" s="2" t="str">
        <f t="shared" si="2"/>
        <v>女小学生1.宿泊棟</v>
      </c>
      <c r="AJ23" s="2" t="s">
        <v>69</v>
      </c>
      <c r="AM23" s="150" t="str">
        <f t="shared" si="0"/>
        <v/>
      </c>
      <c r="AN23" s="150"/>
      <c r="AO23" s="150"/>
      <c r="AP23" s="150"/>
      <c r="AQ23" s="150"/>
      <c r="AR23" s="150"/>
    </row>
    <row r="24" spans="1:44" ht="52.5" customHeight="1">
      <c r="A24" s="19">
        <v>10</v>
      </c>
      <c r="B24" s="150"/>
      <c r="C24" s="150"/>
      <c r="D24" s="150"/>
      <c r="E24" s="150"/>
      <c r="F24" s="46"/>
      <c r="G24" s="30"/>
      <c r="H24" s="30"/>
      <c r="I24" s="31"/>
      <c r="J24" s="32"/>
      <c r="K24" s="32"/>
      <c r="L24" s="32"/>
      <c r="M24" s="32"/>
      <c r="N24" s="32"/>
      <c r="O24" s="32"/>
      <c r="P24" s="151"/>
      <c r="Q24" s="151"/>
      <c r="R24" s="152"/>
      <c r="S24" s="69" t="str">
        <f t="shared" si="1"/>
        <v/>
      </c>
      <c r="AE24" s="2" t="s">
        <v>39</v>
      </c>
      <c r="AF24" s="2" t="s">
        <v>33</v>
      </c>
      <c r="AG24" s="2" t="s">
        <v>44</v>
      </c>
      <c r="AH24" s="2" t="s">
        <v>70</v>
      </c>
      <c r="AI24" s="2" t="str">
        <f t="shared" si="2"/>
        <v>男小学生2.キャンプセンター</v>
      </c>
      <c r="AJ24" s="2" t="s">
        <v>70</v>
      </c>
      <c r="AM24" s="150" t="str">
        <f t="shared" si="0"/>
        <v/>
      </c>
      <c r="AN24" s="150"/>
      <c r="AO24" s="150"/>
      <c r="AP24" s="150"/>
      <c r="AQ24" s="150"/>
      <c r="AR24" s="150"/>
    </row>
    <row r="25" spans="1:44" ht="52.5" customHeight="1">
      <c r="A25" s="19">
        <v>11</v>
      </c>
      <c r="B25" s="150"/>
      <c r="C25" s="150"/>
      <c r="D25" s="150"/>
      <c r="E25" s="150"/>
      <c r="F25" s="46"/>
      <c r="G25" s="30"/>
      <c r="H25" s="30"/>
      <c r="I25" s="31"/>
      <c r="J25" s="32"/>
      <c r="K25" s="32"/>
      <c r="L25" s="32"/>
      <c r="M25" s="32"/>
      <c r="N25" s="32"/>
      <c r="O25" s="32"/>
      <c r="P25" s="151"/>
      <c r="Q25" s="151"/>
      <c r="R25" s="152"/>
      <c r="S25" s="69" t="str">
        <f t="shared" si="1"/>
        <v/>
      </c>
      <c r="AE25" s="2" t="s">
        <v>38</v>
      </c>
      <c r="AF25" s="2" t="s">
        <v>33</v>
      </c>
      <c r="AG25" s="2" t="s">
        <v>44</v>
      </c>
      <c r="AH25" s="2" t="s">
        <v>71</v>
      </c>
      <c r="AI25" s="2" t="str">
        <f t="shared" si="2"/>
        <v>女小学生2.キャンプセンター</v>
      </c>
      <c r="AJ25" s="2" t="s">
        <v>71</v>
      </c>
      <c r="AM25" s="150" t="str">
        <f t="shared" si="0"/>
        <v/>
      </c>
      <c r="AN25" s="150"/>
      <c r="AO25" s="150"/>
      <c r="AP25" s="150"/>
      <c r="AQ25" s="150"/>
      <c r="AR25" s="150"/>
    </row>
    <row r="26" spans="1:44" ht="52.5" customHeight="1">
      <c r="A26" s="19">
        <v>12</v>
      </c>
      <c r="B26" s="150"/>
      <c r="C26" s="150"/>
      <c r="D26" s="150"/>
      <c r="E26" s="150"/>
      <c r="F26" s="46"/>
      <c r="G26" s="30"/>
      <c r="H26" s="30"/>
      <c r="I26" s="31"/>
      <c r="J26" s="32"/>
      <c r="K26" s="32"/>
      <c r="L26" s="32"/>
      <c r="M26" s="32"/>
      <c r="N26" s="32"/>
      <c r="O26" s="32"/>
      <c r="P26" s="151"/>
      <c r="Q26" s="151"/>
      <c r="R26" s="152"/>
      <c r="S26" s="69" t="str">
        <f t="shared" si="1"/>
        <v/>
      </c>
      <c r="AE26" s="2" t="s">
        <v>39</v>
      </c>
      <c r="AF26" s="2" t="s">
        <v>25</v>
      </c>
      <c r="AG26" s="2" t="s">
        <v>43</v>
      </c>
      <c r="AH26" s="2" t="s">
        <v>68</v>
      </c>
      <c r="AI26" s="2" t="str">
        <f t="shared" si="2"/>
        <v>男中学生1.宿泊棟</v>
      </c>
      <c r="AJ26" s="2" t="s">
        <v>68</v>
      </c>
      <c r="AM26" s="150" t="str">
        <f t="shared" si="0"/>
        <v/>
      </c>
      <c r="AN26" s="150"/>
      <c r="AO26" s="150"/>
      <c r="AP26" s="150"/>
      <c r="AQ26" s="150"/>
      <c r="AR26" s="150"/>
    </row>
    <row r="27" spans="1:44" ht="52.5" customHeight="1">
      <c r="A27" s="19">
        <v>13</v>
      </c>
      <c r="B27" s="150"/>
      <c r="C27" s="150"/>
      <c r="D27" s="150"/>
      <c r="E27" s="150"/>
      <c r="F27" s="46"/>
      <c r="G27" s="30"/>
      <c r="H27" s="30"/>
      <c r="I27" s="31"/>
      <c r="J27" s="32"/>
      <c r="K27" s="32"/>
      <c r="L27" s="32"/>
      <c r="M27" s="32"/>
      <c r="N27" s="32"/>
      <c r="O27" s="32"/>
      <c r="P27" s="151"/>
      <c r="Q27" s="151"/>
      <c r="R27" s="152"/>
      <c r="S27" s="69" t="str">
        <f t="shared" si="1"/>
        <v/>
      </c>
      <c r="AE27" s="2" t="s">
        <v>38</v>
      </c>
      <c r="AF27" s="2" t="s">
        <v>25</v>
      </c>
      <c r="AG27" s="2" t="s">
        <v>43</v>
      </c>
      <c r="AH27" s="2" t="s">
        <v>69</v>
      </c>
      <c r="AI27" s="2" t="str">
        <f t="shared" si="2"/>
        <v>女中学生1.宿泊棟</v>
      </c>
      <c r="AJ27" s="2" t="s">
        <v>69</v>
      </c>
      <c r="AM27" s="150" t="str">
        <f t="shared" si="0"/>
        <v/>
      </c>
      <c r="AN27" s="150"/>
      <c r="AO27" s="150"/>
      <c r="AP27" s="150"/>
      <c r="AQ27" s="150"/>
      <c r="AR27" s="150"/>
    </row>
    <row r="28" spans="1:44" ht="52.5" customHeight="1">
      <c r="A28" s="19">
        <v>14</v>
      </c>
      <c r="B28" s="150"/>
      <c r="C28" s="150"/>
      <c r="D28" s="150"/>
      <c r="E28" s="150"/>
      <c r="F28" s="46"/>
      <c r="G28" s="30"/>
      <c r="H28" s="30"/>
      <c r="I28" s="31"/>
      <c r="J28" s="32"/>
      <c r="K28" s="32"/>
      <c r="L28" s="32"/>
      <c r="M28" s="32"/>
      <c r="N28" s="32"/>
      <c r="O28" s="32"/>
      <c r="P28" s="151"/>
      <c r="Q28" s="151"/>
      <c r="R28" s="152"/>
      <c r="S28" s="69" t="str">
        <f t="shared" si="1"/>
        <v/>
      </c>
      <c r="AE28" s="2" t="s">
        <v>39</v>
      </c>
      <c r="AF28" s="2" t="s">
        <v>25</v>
      </c>
      <c r="AG28" s="2" t="s">
        <v>44</v>
      </c>
      <c r="AH28" s="2" t="s">
        <v>70</v>
      </c>
      <c r="AI28" s="2" t="str">
        <f t="shared" si="2"/>
        <v>男中学生2.キャンプセンター</v>
      </c>
      <c r="AJ28" s="2" t="s">
        <v>70</v>
      </c>
      <c r="AM28" s="150" t="str">
        <f t="shared" si="0"/>
        <v/>
      </c>
      <c r="AN28" s="150"/>
      <c r="AO28" s="150"/>
      <c r="AP28" s="150"/>
      <c r="AQ28" s="150"/>
      <c r="AR28" s="150"/>
    </row>
    <row r="29" spans="1:44" ht="52.5" customHeight="1">
      <c r="A29" s="19">
        <v>15</v>
      </c>
      <c r="B29" s="150"/>
      <c r="C29" s="150"/>
      <c r="D29" s="150"/>
      <c r="E29" s="150"/>
      <c r="F29" s="46"/>
      <c r="G29" s="30"/>
      <c r="H29" s="30"/>
      <c r="I29" s="31"/>
      <c r="J29" s="32"/>
      <c r="K29" s="32"/>
      <c r="L29" s="32"/>
      <c r="M29" s="32"/>
      <c r="N29" s="32"/>
      <c r="O29" s="32"/>
      <c r="P29" s="151"/>
      <c r="Q29" s="151"/>
      <c r="R29" s="152"/>
      <c r="S29" s="69" t="str">
        <f t="shared" si="1"/>
        <v/>
      </c>
      <c r="AE29" s="2" t="s">
        <v>38</v>
      </c>
      <c r="AF29" s="2" t="s">
        <v>25</v>
      </c>
      <c r="AG29" s="2" t="s">
        <v>44</v>
      </c>
      <c r="AH29" s="2" t="s">
        <v>71</v>
      </c>
      <c r="AI29" s="2" t="str">
        <f t="shared" si="2"/>
        <v>女中学生2.キャンプセンター</v>
      </c>
      <c r="AJ29" s="2" t="s">
        <v>71</v>
      </c>
      <c r="AM29" s="150" t="str">
        <f t="shared" si="0"/>
        <v/>
      </c>
      <c r="AN29" s="150"/>
      <c r="AO29" s="150"/>
      <c r="AP29" s="150"/>
      <c r="AQ29" s="150"/>
      <c r="AR29" s="150"/>
    </row>
    <row r="30" spans="1:44" ht="52.5" customHeight="1">
      <c r="A30" s="19">
        <v>16</v>
      </c>
      <c r="B30" s="150"/>
      <c r="C30" s="150"/>
      <c r="D30" s="150"/>
      <c r="E30" s="150"/>
      <c r="F30" s="46"/>
      <c r="G30" s="30"/>
      <c r="H30" s="30"/>
      <c r="I30" s="31"/>
      <c r="J30" s="32"/>
      <c r="K30" s="32"/>
      <c r="L30" s="32"/>
      <c r="M30" s="32"/>
      <c r="N30" s="32"/>
      <c r="O30" s="32"/>
      <c r="P30" s="151"/>
      <c r="Q30" s="151"/>
      <c r="R30" s="152"/>
      <c r="S30" s="69" t="str">
        <f t="shared" si="1"/>
        <v/>
      </c>
      <c r="AE30" s="2" t="s">
        <v>39</v>
      </c>
      <c r="AF30" s="2" t="s">
        <v>22</v>
      </c>
      <c r="AG30" s="2" t="s">
        <v>43</v>
      </c>
      <c r="AH30" s="2" t="s">
        <v>68</v>
      </c>
      <c r="AI30" s="2" t="str">
        <f t="shared" si="2"/>
        <v>男高校生1.宿泊棟</v>
      </c>
      <c r="AJ30" s="2" t="s">
        <v>68</v>
      </c>
      <c r="AM30" s="150" t="str">
        <f t="shared" si="0"/>
        <v/>
      </c>
      <c r="AN30" s="150"/>
      <c r="AO30" s="150"/>
      <c r="AP30" s="150"/>
      <c r="AQ30" s="150"/>
      <c r="AR30" s="150"/>
    </row>
    <row r="31" spans="1:44" ht="52.5" customHeight="1">
      <c r="A31" s="19">
        <v>17</v>
      </c>
      <c r="B31" s="150"/>
      <c r="C31" s="150"/>
      <c r="D31" s="150"/>
      <c r="E31" s="150"/>
      <c r="F31" s="46"/>
      <c r="G31" s="30"/>
      <c r="H31" s="30"/>
      <c r="I31" s="31"/>
      <c r="J31" s="32"/>
      <c r="K31" s="32"/>
      <c r="L31" s="32"/>
      <c r="M31" s="32"/>
      <c r="N31" s="32"/>
      <c r="O31" s="32"/>
      <c r="P31" s="151"/>
      <c r="Q31" s="151"/>
      <c r="R31" s="152"/>
      <c r="S31" s="69" t="str">
        <f t="shared" si="1"/>
        <v/>
      </c>
      <c r="AE31" s="2" t="s">
        <v>38</v>
      </c>
      <c r="AF31" s="2" t="s">
        <v>22</v>
      </c>
      <c r="AG31" s="2" t="s">
        <v>43</v>
      </c>
      <c r="AH31" s="2" t="s">
        <v>69</v>
      </c>
      <c r="AI31" s="2" t="str">
        <f t="shared" si="2"/>
        <v>女高校生1.宿泊棟</v>
      </c>
      <c r="AJ31" s="2" t="s">
        <v>69</v>
      </c>
      <c r="AM31" s="150" t="str">
        <f t="shared" si="0"/>
        <v/>
      </c>
      <c r="AN31" s="150"/>
      <c r="AO31" s="150"/>
      <c r="AP31" s="150"/>
      <c r="AQ31" s="150"/>
      <c r="AR31" s="150"/>
    </row>
    <row r="32" spans="1:44" ht="52.5" customHeight="1">
      <c r="A32" s="19">
        <v>18</v>
      </c>
      <c r="B32" s="150"/>
      <c r="C32" s="150"/>
      <c r="D32" s="150"/>
      <c r="E32" s="150"/>
      <c r="F32" s="46"/>
      <c r="G32" s="30"/>
      <c r="H32" s="30"/>
      <c r="I32" s="31"/>
      <c r="J32" s="32"/>
      <c r="K32" s="32"/>
      <c r="L32" s="32"/>
      <c r="M32" s="32"/>
      <c r="N32" s="32"/>
      <c r="O32" s="32"/>
      <c r="P32" s="151"/>
      <c r="Q32" s="151"/>
      <c r="R32" s="152"/>
      <c r="S32" s="69" t="str">
        <f t="shared" si="1"/>
        <v/>
      </c>
      <c r="AE32" s="2" t="s">
        <v>39</v>
      </c>
      <c r="AF32" s="2" t="s">
        <v>22</v>
      </c>
      <c r="AG32" s="2" t="s">
        <v>44</v>
      </c>
      <c r="AH32" s="2" t="s">
        <v>70</v>
      </c>
      <c r="AI32" s="2" t="str">
        <f t="shared" si="2"/>
        <v>男高校生2.キャンプセンター</v>
      </c>
      <c r="AJ32" s="2" t="s">
        <v>70</v>
      </c>
      <c r="AM32" s="150" t="str">
        <f t="shared" si="0"/>
        <v/>
      </c>
      <c r="AN32" s="150"/>
      <c r="AO32" s="150"/>
      <c r="AP32" s="150"/>
      <c r="AQ32" s="150"/>
      <c r="AR32" s="150"/>
    </row>
    <row r="33" spans="1:44" ht="52.5" customHeight="1">
      <c r="A33" s="19">
        <v>19</v>
      </c>
      <c r="B33" s="150"/>
      <c r="C33" s="150"/>
      <c r="D33" s="150"/>
      <c r="E33" s="150"/>
      <c r="F33" s="46"/>
      <c r="G33" s="30"/>
      <c r="H33" s="30"/>
      <c r="I33" s="31"/>
      <c r="J33" s="32"/>
      <c r="K33" s="32"/>
      <c r="L33" s="32"/>
      <c r="M33" s="32"/>
      <c r="N33" s="32"/>
      <c r="O33" s="32"/>
      <c r="P33" s="151"/>
      <c r="Q33" s="151"/>
      <c r="R33" s="152"/>
      <c r="S33" s="69" t="str">
        <f t="shared" si="1"/>
        <v/>
      </c>
      <c r="AE33" s="2" t="s">
        <v>38</v>
      </c>
      <c r="AF33" s="2" t="s">
        <v>22</v>
      </c>
      <c r="AG33" s="2" t="s">
        <v>44</v>
      </c>
      <c r="AH33" s="2" t="s">
        <v>71</v>
      </c>
      <c r="AI33" s="2" t="str">
        <f t="shared" si="2"/>
        <v>女高校生2.キャンプセンター</v>
      </c>
      <c r="AJ33" s="2" t="s">
        <v>71</v>
      </c>
      <c r="AM33" s="150" t="str">
        <f t="shared" si="0"/>
        <v/>
      </c>
      <c r="AN33" s="150"/>
      <c r="AO33" s="150"/>
      <c r="AP33" s="150"/>
      <c r="AQ33" s="150"/>
      <c r="AR33" s="150"/>
    </row>
    <row r="34" spans="1:44" ht="52.5" customHeight="1">
      <c r="A34" s="19">
        <v>20</v>
      </c>
      <c r="B34" s="150"/>
      <c r="C34" s="150"/>
      <c r="D34" s="150"/>
      <c r="E34" s="150"/>
      <c r="F34" s="46"/>
      <c r="G34" s="30"/>
      <c r="H34" s="30"/>
      <c r="I34" s="31"/>
      <c r="J34" s="32"/>
      <c r="K34" s="32"/>
      <c r="L34" s="32"/>
      <c r="M34" s="32"/>
      <c r="N34" s="32"/>
      <c r="O34" s="32"/>
      <c r="P34" s="151"/>
      <c r="Q34" s="151"/>
      <c r="R34" s="152"/>
      <c r="S34" s="69" t="str">
        <f t="shared" si="1"/>
        <v/>
      </c>
      <c r="AE34" s="2" t="s">
        <v>39</v>
      </c>
      <c r="AF34" s="2" t="s">
        <v>60</v>
      </c>
      <c r="AG34" s="2" t="s">
        <v>43</v>
      </c>
      <c r="AH34" s="2" t="s">
        <v>68</v>
      </c>
      <c r="AI34" s="2" t="str">
        <f t="shared" si="2"/>
        <v>男中等教育学生1.宿泊棟</v>
      </c>
      <c r="AJ34" s="2" t="s">
        <v>68</v>
      </c>
      <c r="AM34" s="150" t="str">
        <f t="shared" si="0"/>
        <v/>
      </c>
      <c r="AN34" s="150"/>
      <c r="AO34" s="150"/>
      <c r="AP34" s="150"/>
      <c r="AQ34" s="150"/>
      <c r="AR34" s="150"/>
    </row>
    <row r="35" spans="1:44" ht="52.5" customHeight="1">
      <c r="A35" s="19">
        <v>21</v>
      </c>
      <c r="B35" s="150"/>
      <c r="C35" s="150"/>
      <c r="D35" s="150"/>
      <c r="E35" s="150"/>
      <c r="F35" s="46"/>
      <c r="G35" s="30"/>
      <c r="H35" s="30"/>
      <c r="I35" s="31"/>
      <c r="J35" s="32"/>
      <c r="K35" s="32"/>
      <c r="L35" s="32"/>
      <c r="M35" s="32"/>
      <c r="N35" s="32"/>
      <c r="O35" s="32"/>
      <c r="P35" s="151"/>
      <c r="Q35" s="151"/>
      <c r="R35" s="152"/>
      <c r="S35" s="69" t="str">
        <f t="shared" si="1"/>
        <v/>
      </c>
      <c r="AE35" s="2" t="s">
        <v>38</v>
      </c>
      <c r="AF35" s="2" t="s">
        <v>60</v>
      </c>
      <c r="AG35" s="2" t="s">
        <v>43</v>
      </c>
      <c r="AH35" s="2" t="s">
        <v>69</v>
      </c>
      <c r="AI35" s="2" t="str">
        <f t="shared" si="2"/>
        <v>女中等教育学生1.宿泊棟</v>
      </c>
      <c r="AJ35" s="2" t="s">
        <v>69</v>
      </c>
      <c r="AM35" s="150" t="str">
        <f t="shared" si="0"/>
        <v/>
      </c>
      <c r="AN35" s="150"/>
      <c r="AO35" s="150"/>
      <c r="AP35" s="150"/>
      <c r="AQ35" s="150"/>
      <c r="AR35" s="150"/>
    </row>
    <row r="36" spans="1:44" ht="52.5" customHeight="1">
      <c r="A36" s="19">
        <v>22</v>
      </c>
      <c r="B36" s="150"/>
      <c r="C36" s="150"/>
      <c r="D36" s="150"/>
      <c r="E36" s="150"/>
      <c r="F36" s="46"/>
      <c r="G36" s="30"/>
      <c r="H36" s="30"/>
      <c r="I36" s="31"/>
      <c r="J36" s="32"/>
      <c r="K36" s="32"/>
      <c r="L36" s="32"/>
      <c r="M36" s="32"/>
      <c r="N36" s="32"/>
      <c r="O36" s="32"/>
      <c r="P36" s="151"/>
      <c r="Q36" s="151"/>
      <c r="R36" s="152"/>
      <c r="S36" s="69" t="str">
        <f t="shared" si="1"/>
        <v/>
      </c>
      <c r="AE36" s="2" t="s">
        <v>39</v>
      </c>
      <c r="AF36" s="2" t="s">
        <v>60</v>
      </c>
      <c r="AG36" s="2" t="s">
        <v>44</v>
      </c>
      <c r="AH36" s="2" t="s">
        <v>70</v>
      </c>
      <c r="AI36" s="2" t="str">
        <f t="shared" si="2"/>
        <v>男中等教育学生2.キャンプセンター</v>
      </c>
      <c r="AJ36" s="2" t="s">
        <v>70</v>
      </c>
      <c r="AM36" s="150" t="str">
        <f t="shared" si="0"/>
        <v/>
      </c>
      <c r="AN36" s="150"/>
      <c r="AO36" s="150"/>
      <c r="AP36" s="150"/>
      <c r="AQ36" s="150"/>
      <c r="AR36" s="150"/>
    </row>
    <row r="37" spans="1:44" ht="52.5" customHeight="1">
      <c r="A37" s="19">
        <v>23</v>
      </c>
      <c r="B37" s="150"/>
      <c r="C37" s="150"/>
      <c r="D37" s="150"/>
      <c r="E37" s="150"/>
      <c r="F37" s="46"/>
      <c r="G37" s="30"/>
      <c r="H37" s="30"/>
      <c r="I37" s="31"/>
      <c r="J37" s="32"/>
      <c r="K37" s="32"/>
      <c r="L37" s="32"/>
      <c r="M37" s="32"/>
      <c r="N37" s="32"/>
      <c r="O37" s="32"/>
      <c r="P37" s="151"/>
      <c r="Q37" s="151"/>
      <c r="R37" s="152"/>
      <c r="S37" s="69" t="str">
        <f t="shared" si="1"/>
        <v/>
      </c>
      <c r="AE37" s="2" t="s">
        <v>38</v>
      </c>
      <c r="AF37" s="2" t="s">
        <v>60</v>
      </c>
      <c r="AG37" s="2" t="s">
        <v>44</v>
      </c>
      <c r="AH37" s="2" t="s">
        <v>71</v>
      </c>
      <c r="AI37" s="2" t="str">
        <f t="shared" si="2"/>
        <v>女中等教育学生2.キャンプセンター</v>
      </c>
      <c r="AJ37" s="2" t="s">
        <v>71</v>
      </c>
      <c r="AM37" s="150" t="str">
        <f t="shared" si="0"/>
        <v/>
      </c>
      <c r="AN37" s="150"/>
      <c r="AO37" s="150"/>
      <c r="AP37" s="150"/>
      <c r="AQ37" s="150"/>
      <c r="AR37" s="150"/>
    </row>
    <row r="38" spans="1:44" ht="52.5" customHeight="1">
      <c r="A38" s="19">
        <v>24</v>
      </c>
      <c r="B38" s="150"/>
      <c r="C38" s="150"/>
      <c r="D38" s="150"/>
      <c r="E38" s="150"/>
      <c r="F38" s="46"/>
      <c r="G38" s="30"/>
      <c r="H38" s="30"/>
      <c r="I38" s="31"/>
      <c r="J38" s="32"/>
      <c r="K38" s="32"/>
      <c r="L38" s="32"/>
      <c r="M38" s="32"/>
      <c r="N38" s="32"/>
      <c r="O38" s="32"/>
      <c r="P38" s="151"/>
      <c r="Q38" s="151"/>
      <c r="R38" s="152"/>
      <c r="S38" s="69" t="str">
        <f t="shared" si="1"/>
        <v/>
      </c>
      <c r="AE38" s="2" t="s">
        <v>39</v>
      </c>
      <c r="AF38" s="2" t="s">
        <v>61</v>
      </c>
      <c r="AG38" s="2" t="s">
        <v>43</v>
      </c>
      <c r="AH38" s="2" t="s">
        <v>68</v>
      </c>
      <c r="AI38" s="2" t="str">
        <f t="shared" si="2"/>
        <v>男特別支援学校生1.宿泊棟</v>
      </c>
      <c r="AJ38" s="2" t="s">
        <v>68</v>
      </c>
      <c r="AM38" s="150" t="str">
        <f t="shared" si="0"/>
        <v/>
      </c>
      <c r="AN38" s="150"/>
      <c r="AO38" s="150"/>
      <c r="AP38" s="150"/>
      <c r="AQ38" s="150"/>
      <c r="AR38" s="150"/>
    </row>
    <row r="39" spans="1:44" ht="52.5" customHeight="1">
      <c r="A39" s="19">
        <v>25</v>
      </c>
      <c r="B39" s="150"/>
      <c r="C39" s="150"/>
      <c r="D39" s="150"/>
      <c r="E39" s="150"/>
      <c r="F39" s="46"/>
      <c r="G39" s="30"/>
      <c r="H39" s="30"/>
      <c r="I39" s="31"/>
      <c r="J39" s="32"/>
      <c r="K39" s="32"/>
      <c r="L39" s="32"/>
      <c r="M39" s="32"/>
      <c r="N39" s="32"/>
      <c r="O39" s="32"/>
      <c r="P39" s="151"/>
      <c r="Q39" s="151"/>
      <c r="R39" s="152"/>
      <c r="S39" s="69" t="str">
        <f t="shared" si="1"/>
        <v/>
      </c>
      <c r="AE39" s="2" t="s">
        <v>38</v>
      </c>
      <c r="AF39" s="2" t="s">
        <v>61</v>
      </c>
      <c r="AG39" s="2" t="s">
        <v>43</v>
      </c>
      <c r="AH39" s="2" t="s">
        <v>69</v>
      </c>
      <c r="AI39" s="2" t="str">
        <f t="shared" si="2"/>
        <v>女特別支援学校生1.宿泊棟</v>
      </c>
      <c r="AJ39" s="2" t="s">
        <v>69</v>
      </c>
      <c r="AM39" s="150" t="str">
        <f t="shared" si="0"/>
        <v/>
      </c>
      <c r="AN39" s="150"/>
      <c r="AO39" s="150"/>
      <c r="AP39" s="150"/>
      <c r="AQ39" s="150"/>
      <c r="AR39" s="150"/>
    </row>
    <row r="40" spans="1:44" ht="52.5" customHeight="1">
      <c r="A40" s="19">
        <v>26</v>
      </c>
      <c r="B40" s="150"/>
      <c r="C40" s="150"/>
      <c r="D40" s="150"/>
      <c r="E40" s="150"/>
      <c r="F40" s="46"/>
      <c r="G40" s="30"/>
      <c r="H40" s="30"/>
      <c r="I40" s="31"/>
      <c r="J40" s="32"/>
      <c r="K40" s="32"/>
      <c r="L40" s="32"/>
      <c r="M40" s="32"/>
      <c r="N40" s="32"/>
      <c r="O40" s="32"/>
      <c r="P40" s="151"/>
      <c r="Q40" s="151"/>
      <c r="R40" s="152"/>
      <c r="S40" s="69" t="str">
        <f t="shared" si="1"/>
        <v/>
      </c>
      <c r="AE40" s="2" t="s">
        <v>39</v>
      </c>
      <c r="AF40" s="2" t="s">
        <v>61</v>
      </c>
      <c r="AG40" s="2" t="s">
        <v>44</v>
      </c>
      <c r="AH40" s="2" t="s">
        <v>70</v>
      </c>
      <c r="AI40" s="2" t="str">
        <f t="shared" si="2"/>
        <v>男特別支援学校生2.キャンプセンター</v>
      </c>
      <c r="AJ40" s="2" t="s">
        <v>70</v>
      </c>
      <c r="AM40" s="150" t="str">
        <f t="shared" si="0"/>
        <v/>
      </c>
      <c r="AN40" s="150"/>
      <c r="AO40" s="150"/>
      <c r="AP40" s="150"/>
      <c r="AQ40" s="150"/>
      <c r="AR40" s="150"/>
    </row>
    <row r="41" spans="1:44" ht="52.5" customHeight="1">
      <c r="A41" s="19">
        <v>27</v>
      </c>
      <c r="B41" s="150"/>
      <c r="C41" s="150"/>
      <c r="D41" s="150"/>
      <c r="E41" s="150"/>
      <c r="F41" s="46"/>
      <c r="G41" s="30"/>
      <c r="H41" s="30"/>
      <c r="I41" s="31"/>
      <c r="J41" s="32"/>
      <c r="K41" s="32"/>
      <c r="L41" s="32"/>
      <c r="M41" s="32"/>
      <c r="N41" s="32"/>
      <c r="O41" s="32"/>
      <c r="P41" s="151"/>
      <c r="Q41" s="151"/>
      <c r="R41" s="152"/>
      <c r="S41" s="69" t="str">
        <f t="shared" si="1"/>
        <v/>
      </c>
      <c r="AE41" s="2" t="s">
        <v>38</v>
      </c>
      <c r="AF41" s="2" t="s">
        <v>61</v>
      </c>
      <c r="AG41" s="2" t="s">
        <v>44</v>
      </c>
      <c r="AH41" s="2" t="s">
        <v>71</v>
      </c>
      <c r="AI41" s="2" t="str">
        <f t="shared" si="2"/>
        <v>女特別支援学校生2.キャンプセンター</v>
      </c>
      <c r="AJ41" s="2" t="s">
        <v>71</v>
      </c>
      <c r="AM41" s="150" t="str">
        <f t="shared" si="0"/>
        <v/>
      </c>
      <c r="AN41" s="150"/>
      <c r="AO41" s="150"/>
      <c r="AP41" s="150"/>
      <c r="AQ41" s="150"/>
      <c r="AR41" s="150"/>
    </row>
    <row r="42" spans="1:44" ht="52.5" customHeight="1">
      <c r="A42" s="19">
        <v>28</v>
      </c>
      <c r="B42" s="150"/>
      <c r="C42" s="150"/>
      <c r="D42" s="150"/>
      <c r="E42" s="150"/>
      <c r="F42" s="46"/>
      <c r="G42" s="30"/>
      <c r="H42" s="30"/>
      <c r="I42" s="31"/>
      <c r="J42" s="32"/>
      <c r="K42" s="32"/>
      <c r="L42" s="32"/>
      <c r="M42" s="32"/>
      <c r="N42" s="32"/>
      <c r="O42" s="32"/>
      <c r="P42" s="151"/>
      <c r="Q42" s="151"/>
      <c r="R42" s="152"/>
      <c r="S42" s="69" t="str">
        <f t="shared" si="1"/>
        <v/>
      </c>
      <c r="AE42" s="2" t="s">
        <v>39</v>
      </c>
      <c r="AF42" s="2" t="s">
        <v>62</v>
      </c>
      <c r="AG42" s="2" t="s">
        <v>43</v>
      </c>
      <c r="AH42" s="2" t="s">
        <v>68</v>
      </c>
      <c r="AI42" s="2" t="str">
        <f t="shared" si="2"/>
        <v>男その他の学生1.宿泊棟</v>
      </c>
      <c r="AJ42" s="2" t="s">
        <v>68</v>
      </c>
      <c r="AM42" s="150" t="str">
        <f t="shared" si="0"/>
        <v/>
      </c>
      <c r="AN42" s="150"/>
      <c r="AO42" s="150"/>
      <c r="AP42" s="150"/>
      <c r="AQ42" s="150"/>
      <c r="AR42" s="150"/>
    </row>
    <row r="43" spans="1:44" ht="52.5" customHeight="1">
      <c r="A43" s="19">
        <v>29</v>
      </c>
      <c r="B43" s="150"/>
      <c r="C43" s="150"/>
      <c r="D43" s="150"/>
      <c r="E43" s="150"/>
      <c r="F43" s="46"/>
      <c r="G43" s="30"/>
      <c r="H43" s="30"/>
      <c r="I43" s="31"/>
      <c r="J43" s="32"/>
      <c r="K43" s="32"/>
      <c r="L43" s="32"/>
      <c r="M43" s="32"/>
      <c r="N43" s="32"/>
      <c r="O43" s="32"/>
      <c r="P43" s="151"/>
      <c r="Q43" s="151"/>
      <c r="R43" s="152"/>
      <c r="S43" s="69" t="str">
        <f t="shared" si="1"/>
        <v/>
      </c>
      <c r="T43" s="1"/>
      <c r="U43" s="1"/>
      <c r="V43" s="1"/>
      <c r="AE43" s="2" t="s">
        <v>38</v>
      </c>
      <c r="AF43" s="2" t="s">
        <v>62</v>
      </c>
      <c r="AG43" s="2" t="s">
        <v>43</v>
      </c>
      <c r="AH43" s="2" t="s">
        <v>69</v>
      </c>
      <c r="AI43" s="2" t="str">
        <f t="shared" si="2"/>
        <v>女その他の学生1.宿泊棟</v>
      </c>
      <c r="AJ43" s="2" t="s">
        <v>69</v>
      </c>
      <c r="AM43" s="150" t="str">
        <f t="shared" si="0"/>
        <v/>
      </c>
      <c r="AN43" s="150"/>
      <c r="AO43" s="150"/>
      <c r="AP43" s="150"/>
      <c r="AQ43" s="150"/>
      <c r="AR43" s="150"/>
    </row>
    <row r="44" spans="1:44" ht="52.5" customHeight="1">
      <c r="A44" s="19">
        <v>30</v>
      </c>
      <c r="B44" s="150"/>
      <c r="C44" s="150"/>
      <c r="D44" s="150"/>
      <c r="E44" s="150"/>
      <c r="F44" s="46"/>
      <c r="G44" s="30"/>
      <c r="H44" s="30"/>
      <c r="I44" s="31"/>
      <c r="J44" s="32"/>
      <c r="K44" s="32"/>
      <c r="L44" s="32"/>
      <c r="M44" s="32"/>
      <c r="N44" s="32"/>
      <c r="O44" s="32"/>
      <c r="P44" s="151"/>
      <c r="Q44" s="151"/>
      <c r="R44" s="152"/>
      <c r="S44" s="69" t="str">
        <f t="shared" si="1"/>
        <v/>
      </c>
      <c r="T44" s="1"/>
      <c r="U44" s="1"/>
      <c r="V44" s="1"/>
      <c r="AE44" s="2" t="s">
        <v>39</v>
      </c>
      <c r="AF44" s="2" t="s">
        <v>62</v>
      </c>
      <c r="AG44" s="2" t="s">
        <v>44</v>
      </c>
      <c r="AH44" s="2" t="s">
        <v>70</v>
      </c>
      <c r="AI44" s="2" t="str">
        <f t="shared" si="2"/>
        <v>男その他の学生2.キャンプセンター</v>
      </c>
      <c r="AJ44" s="2" t="s">
        <v>70</v>
      </c>
      <c r="AM44" s="150" t="str">
        <f t="shared" si="0"/>
        <v/>
      </c>
      <c r="AN44" s="150"/>
      <c r="AO44" s="150"/>
      <c r="AP44" s="150"/>
      <c r="AQ44" s="150"/>
      <c r="AR44" s="150"/>
    </row>
    <row r="45" spans="1:44" ht="52.5" customHeight="1">
      <c r="A45" s="19">
        <v>31</v>
      </c>
      <c r="B45" s="150"/>
      <c r="C45" s="150"/>
      <c r="D45" s="150"/>
      <c r="E45" s="150"/>
      <c r="F45" s="46"/>
      <c r="G45" s="30"/>
      <c r="H45" s="30"/>
      <c r="I45" s="31"/>
      <c r="J45" s="32"/>
      <c r="K45" s="32"/>
      <c r="L45" s="32"/>
      <c r="M45" s="32"/>
      <c r="N45" s="32"/>
      <c r="O45" s="32"/>
      <c r="P45" s="151"/>
      <c r="Q45" s="151"/>
      <c r="R45" s="152"/>
      <c r="S45" s="69" t="str">
        <f t="shared" si="1"/>
        <v/>
      </c>
      <c r="T45" s="1"/>
      <c r="U45" s="1"/>
      <c r="V45" s="1"/>
      <c r="AE45" s="2" t="s">
        <v>38</v>
      </c>
      <c r="AF45" s="2" t="s">
        <v>62</v>
      </c>
      <c r="AG45" s="2" t="s">
        <v>44</v>
      </c>
      <c r="AH45" s="2" t="s">
        <v>71</v>
      </c>
      <c r="AI45" s="2" t="str">
        <f t="shared" si="2"/>
        <v>女その他の学生2.キャンプセンター</v>
      </c>
      <c r="AJ45" s="2" t="s">
        <v>71</v>
      </c>
      <c r="AM45" s="150" t="str">
        <f t="shared" si="0"/>
        <v/>
      </c>
      <c r="AN45" s="150"/>
      <c r="AO45" s="150"/>
      <c r="AP45" s="150"/>
      <c r="AQ45" s="150"/>
      <c r="AR45" s="150"/>
    </row>
    <row r="46" spans="1:44" ht="52.5" customHeight="1">
      <c r="A46" s="19">
        <v>32</v>
      </c>
      <c r="B46" s="150"/>
      <c r="C46" s="150"/>
      <c r="D46" s="150"/>
      <c r="E46" s="150"/>
      <c r="F46" s="46"/>
      <c r="G46" s="30"/>
      <c r="H46" s="30"/>
      <c r="I46" s="31"/>
      <c r="J46" s="32"/>
      <c r="K46" s="32"/>
      <c r="L46" s="32"/>
      <c r="M46" s="32"/>
      <c r="N46" s="32"/>
      <c r="O46" s="32"/>
      <c r="P46" s="151"/>
      <c r="Q46" s="151"/>
      <c r="R46" s="152"/>
      <c r="S46" s="69" t="str">
        <f t="shared" si="1"/>
        <v/>
      </c>
      <c r="T46" s="1"/>
      <c r="U46" s="1"/>
      <c r="V46" s="1"/>
      <c r="AE46" s="2" t="s">
        <v>39</v>
      </c>
      <c r="AF46" s="2" t="s">
        <v>63</v>
      </c>
      <c r="AG46" s="2" t="s">
        <v>43</v>
      </c>
      <c r="AH46" s="2" t="s">
        <v>72</v>
      </c>
      <c r="AI46" s="2" t="str">
        <f t="shared" si="2"/>
        <v>男短大・高専・大学生1.宿泊棟</v>
      </c>
      <c r="AJ46" s="2" t="s">
        <v>72</v>
      </c>
      <c r="AM46" s="150" t="str">
        <f t="shared" si="0"/>
        <v/>
      </c>
      <c r="AN46" s="150"/>
      <c r="AO46" s="150"/>
      <c r="AP46" s="150"/>
      <c r="AQ46" s="150"/>
      <c r="AR46" s="150"/>
    </row>
    <row r="47" spans="1:44" ht="52.5" customHeight="1">
      <c r="A47" s="19">
        <v>33</v>
      </c>
      <c r="B47" s="150"/>
      <c r="C47" s="150"/>
      <c r="D47" s="150"/>
      <c r="E47" s="150"/>
      <c r="F47" s="46"/>
      <c r="G47" s="30"/>
      <c r="H47" s="30"/>
      <c r="I47" s="31"/>
      <c r="J47" s="32"/>
      <c r="K47" s="32"/>
      <c r="L47" s="32"/>
      <c r="M47" s="32"/>
      <c r="N47" s="32"/>
      <c r="O47" s="32"/>
      <c r="P47" s="151"/>
      <c r="Q47" s="151"/>
      <c r="R47" s="152"/>
      <c r="S47" s="69" t="str">
        <f t="shared" si="1"/>
        <v/>
      </c>
      <c r="T47" s="1"/>
      <c r="U47" s="1"/>
      <c r="V47" s="1"/>
      <c r="AE47" s="2" t="s">
        <v>38</v>
      </c>
      <c r="AF47" s="2" t="s">
        <v>63</v>
      </c>
      <c r="AG47" s="2" t="s">
        <v>43</v>
      </c>
      <c r="AH47" s="2" t="s">
        <v>73</v>
      </c>
      <c r="AI47" s="2" t="str">
        <f t="shared" si="2"/>
        <v>女短大・高専・大学生1.宿泊棟</v>
      </c>
      <c r="AJ47" s="2" t="s">
        <v>73</v>
      </c>
      <c r="AM47" s="150" t="str">
        <f t="shared" si="0"/>
        <v/>
      </c>
      <c r="AN47" s="150"/>
      <c r="AO47" s="150"/>
      <c r="AP47" s="150"/>
      <c r="AQ47" s="150"/>
      <c r="AR47" s="150"/>
    </row>
    <row r="48" spans="1:44" ht="52.5" customHeight="1">
      <c r="A48" s="19">
        <v>34</v>
      </c>
      <c r="B48" s="150"/>
      <c r="C48" s="150"/>
      <c r="D48" s="150"/>
      <c r="E48" s="150"/>
      <c r="F48" s="46"/>
      <c r="G48" s="30"/>
      <c r="H48" s="30"/>
      <c r="I48" s="31"/>
      <c r="J48" s="32"/>
      <c r="K48" s="32"/>
      <c r="L48" s="32"/>
      <c r="M48" s="32"/>
      <c r="N48" s="32"/>
      <c r="O48" s="32"/>
      <c r="P48" s="151"/>
      <c r="Q48" s="151"/>
      <c r="R48" s="152"/>
      <c r="S48" s="69" t="str">
        <f t="shared" si="1"/>
        <v/>
      </c>
      <c r="T48" s="1"/>
      <c r="U48" s="1"/>
      <c r="V48" s="1"/>
      <c r="AE48" s="2" t="s">
        <v>39</v>
      </c>
      <c r="AF48" s="2" t="s">
        <v>63</v>
      </c>
      <c r="AG48" s="2" t="s">
        <v>44</v>
      </c>
      <c r="AH48" s="2" t="s">
        <v>74</v>
      </c>
      <c r="AI48" s="2" t="str">
        <f t="shared" si="2"/>
        <v>男短大・高専・大学生2.キャンプセンター</v>
      </c>
      <c r="AJ48" s="2" t="s">
        <v>74</v>
      </c>
      <c r="AM48" s="150" t="str">
        <f t="shared" si="0"/>
        <v/>
      </c>
      <c r="AN48" s="150"/>
      <c r="AO48" s="150"/>
      <c r="AP48" s="150"/>
      <c r="AQ48" s="150"/>
      <c r="AR48" s="150"/>
    </row>
    <row r="49" spans="1:44" ht="52.5" customHeight="1">
      <c r="A49" s="19">
        <v>35</v>
      </c>
      <c r="B49" s="150"/>
      <c r="C49" s="150"/>
      <c r="D49" s="150"/>
      <c r="E49" s="150"/>
      <c r="F49" s="46"/>
      <c r="G49" s="30"/>
      <c r="H49" s="30"/>
      <c r="I49" s="31"/>
      <c r="J49" s="32"/>
      <c r="K49" s="32"/>
      <c r="L49" s="32"/>
      <c r="M49" s="32"/>
      <c r="N49" s="32"/>
      <c r="O49" s="32"/>
      <c r="P49" s="151"/>
      <c r="Q49" s="151"/>
      <c r="R49" s="152"/>
      <c r="S49" s="69" t="str">
        <f t="shared" si="1"/>
        <v/>
      </c>
      <c r="T49" s="1"/>
      <c r="U49" s="1"/>
      <c r="V49" s="1"/>
      <c r="AE49" s="2" t="s">
        <v>38</v>
      </c>
      <c r="AF49" s="2" t="s">
        <v>63</v>
      </c>
      <c r="AG49" s="2" t="s">
        <v>44</v>
      </c>
      <c r="AH49" s="2" t="s">
        <v>75</v>
      </c>
      <c r="AI49" s="2" t="str">
        <f t="shared" si="2"/>
        <v>女短大・高専・大学生2.キャンプセンター</v>
      </c>
      <c r="AJ49" s="2" t="s">
        <v>75</v>
      </c>
      <c r="AM49" s="150" t="str">
        <f t="shared" si="0"/>
        <v/>
      </c>
      <c r="AN49" s="150"/>
      <c r="AO49" s="150"/>
      <c r="AP49" s="150"/>
      <c r="AQ49" s="150"/>
      <c r="AR49" s="150"/>
    </row>
    <row r="50" spans="1:44" ht="52.5" customHeight="1">
      <c r="A50" s="19">
        <v>36</v>
      </c>
      <c r="B50" s="150"/>
      <c r="C50" s="150"/>
      <c r="D50" s="150"/>
      <c r="E50" s="150"/>
      <c r="F50" s="46"/>
      <c r="G50" s="30"/>
      <c r="H50" s="30"/>
      <c r="I50" s="31"/>
      <c r="J50" s="32"/>
      <c r="K50" s="32"/>
      <c r="L50" s="32"/>
      <c r="M50" s="32"/>
      <c r="N50" s="32"/>
      <c r="O50" s="32"/>
      <c r="P50" s="151"/>
      <c r="Q50" s="151"/>
      <c r="R50" s="152"/>
      <c r="S50" s="69" t="str">
        <f t="shared" si="1"/>
        <v/>
      </c>
      <c r="T50" s="1"/>
      <c r="U50" s="1"/>
      <c r="V50" s="1"/>
      <c r="AE50" s="2" t="s">
        <v>39</v>
      </c>
      <c r="AF50" s="2" t="s">
        <v>64</v>
      </c>
      <c r="AG50" s="2" t="s">
        <v>43</v>
      </c>
      <c r="AH50" s="2" t="s">
        <v>72</v>
      </c>
      <c r="AI50" s="2" t="str">
        <f t="shared" si="2"/>
        <v>男専修・専門学生1.宿泊棟</v>
      </c>
      <c r="AJ50" s="2" t="s">
        <v>72</v>
      </c>
      <c r="AM50" s="150" t="str">
        <f t="shared" si="0"/>
        <v/>
      </c>
      <c r="AN50" s="150"/>
      <c r="AO50" s="150"/>
      <c r="AP50" s="150"/>
      <c r="AQ50" s="150"/>
      <c r="AR50" s="150"/>
    </row>
    <row r="51" spans="1:44" ht="52.5" customHeight="1">
      <c r="A51" s="19">
        <v>37</v>
      </c>
      <c r="B51" s="150"/>
      <c r="C51" s="150"/>
      <c r="D51" s="150"/>
      <c r="E51" s="150"/>
      <c r="F51" s="46"/>
      <c r="G51" s="30"/>
      <c r="H51" s="30"/>
      <c r="I51" s="31"/>
      <c r="J51" s="32"/>
      <c r="K51" s="32"/>
      <c r="L51" s="32"/>
      <c r="M51" s="32"/>
      <c r="N51" s="32"/>
      <c r="O51" s="32"/>
      <c r="P51" s="151"/>
      <c r="Q51" s="151"/>
      <c r="R51" s="152"/>
      <c r="S51" s="69" t="str">
        <f t="shared" si="1"/>
        <v/>
      </c>
      <c r="T51" s="1"/>
      <c r="U51" s="1"/>
      <c r="V51" s="1"/>
      <c r="AE51" s="2" t="s">
        <v>38</v>
      </c>
      <c r="AF51" s="2" t="s">
        <v>64</v>
      </c>
      <c r="AG51" s="2" t="s">
        <v>43</v>
      </c>
      <c r="AH51" s="2" t="s">
        <v>73</v>
      </c>
      <c r="AI51" s="2" t="str">
        <f t="shared" si="2"/>
        <v>女専修・専門学生1.宿泊棟</v>
      </c>
      <c r="AJ51" s="2" t="s">
        <v>73</v>
      </c>
      <c r="AM51" s="150" t="str">
        <f t="shared" si="0"/>
        <v/>
      </c>
      <c r="AN51" s="150"/>
      <c r="AO51" s="150"/>
      <c r="AP51" s="150"/>
      <c r="AQ51" s="150"/>
      <c r="AR51" s="150"/>
    </row>
    <row r="52" spans="1:44" ht="52.5" customHeight="1">
      <c r="A52" s="19">
        <v>38</v>
      </c>
      <c r="B52" s="150"/>
      <c r="C52" s="150"/>
      <c r="D52" s="150"/>
      <c r="E52" s="150"/>
      <c r="F52" s="46"/>
      <c r="G52" s="30"/>
      <c r="H52" s="30"/>
      <c r="I52" s="31"/>
      <c r="J52" s="32"/>
      <c r="K52" s="32"/>
      <c r="L52" s="32"/>
      <c r="M52" s="32"/>
      <c r="N52" s="32"/>
      <c r="O52" s="32"/>
      <c r="P52" s="151"/>
      <c r="Q52" s="151"/>
      <c r="R52" s="152"/>
      <c r="S52" s="69" t="str">
        <f t="shared" si="1"/>
        <v/>
      </c>
      <c r="T52" s="1"/>
      <c r="U52" s="1"/>
      <c r="V52" s="1"/>
      <c r="AE52" s="2" t="s">
        <v>39</v>
      </c>
      <c r="AF52" s="2" t="s">
        <v>64</v>
      </c>
      <c r="AG52" s="2" t="s">
        <v>44</v>
      </c>
      <c r="AH52" s="2" t="s">
        <v>74</v>
      </c>
      <c r="AI52" s="2" t="str">
        <f t="shared" si="2"/>
        <v>男専修・専門学生2.キャンプセンター</v>
      </c>
      <c r="AJ52" s="2" t="s">
        <v>74</v>
      </c>
      <c r="AM52" s="150" t="str">
        <f t="shared" si="0"/>
        <v/>
      </c>
      <c r="AN52" s="150"/>
      <c r="AO52" s="150"/>
      <c r="AP52" s="150"/>
      <c r="AQ52" s="150"/>
      <c r="AR52" s="150"/>
    </row>
    <row r="53" spans="1:44" ht="52.5" customHeight="1">
      <c r="A53" s="19">
        <v>39</v>
      </c>
      <c r="B53" s="150"/>
      <c r="C53" s="150"/>
      <c r="D53" s="150"/>
      <c r="E53" s="150"/>
      <c r="F53" s="46"/>
      <c r="G53" s="30"/>
      <c r="H53" s="30"/>
      <c r="I53" s="31"/>
      <c r="J53" s="32"/>
      <c r="K53" s="32"/>
      <c r="L53" s="32"/>
      <c r="M53" s="32"/>
      <c r="N53" s="32"/>
      <c r="O53" s="32"/>
      <c r="P53" s="151"/>
      <c r="Q53" s="151"/>
      <c r="R53" s="152"/>
      <c r="S53" s="69" t="str">
        <f t="shared" si="1"/>
        <v/>
      </c>
      <c r="T53" s="1"/>
      <c r="U53" s="1"/>
      <c r="V53" s="1"/>
      <c r="AE53" s="2" t="s">
        <v>38</v>
      </c>
      <c r="AF53" s="2" t="s">
        <v>64</v>
      </c>
      <c r="AG53" s="2" t="s">
        <v>44</v>
      </c>
      <c r="AH53" s="2" t="s">
        <v>75</v>
      </c>
      <c r="AI53" s="2" t="str">
        <f t="shared" si="2"/>
        <v>女専修・専門学生2.キャンプセンター</v>
      </c>
      <c r="AJ53" s="2" t="s">
        <v>75</v>
      </c>
      <c r="AM53" s="150" t="str">
        <f t="shared" si="0"/>
        <v/>
      </c>
      <c r="AN53" s="150"/>
      <c r="AO53" s="150"/>
      <c r="AP53" s="150"/>
      <c r="AQ53" s="150"/>
      <c r="AR53" s="150"/>
    </row>
    <row r="54" spans="1:44" ht="52.5" customHeight="1" thickBot="1">
      <c r="A54" s="20">
        <v>40</v>
      </c>
      <c r="B54" s="158"/>
      <c r="C54" s="158"/>
      <c r="D54" s="158"/>
      <c r="E54" s="158"/>
      <c r="F54" s="49"/>
      <c r="G54" s="33"/>
      <c r="H54" s="33"/>
      <c r="I54" s="34"/>
      <c r="J54" s="35"/>
      <c r="K54" s="35"/>
      <c r="L54" s="35"/>
      <c r="M54" s="35"/>
      <c r="N54" s="35"/>
      <c r="O54" s="35"/>
      <c r="P54" s="159"/>
      <c r="Q54" s="159"/>
      <c r="R54" s="160"/>
      <c r="S54" s="70" t="str">
        <f t="shared" si="1"/>
        <v/>
      </c>
      <c r="AE54" s="2" t="s">
        <v>39</v>
      </c>
      <c r="AF54" s="2" t="s">
        <v>65</v>
      </c>
      <c r="AG54" s="2" t="s">
        <v>43</v>
      </c>
      <c r="AH54" s="2" t="s">
        <v>76</v>
      </c>
      <c r="AI54" s="2" t="str">
        <f t="shared" si="2"/>
        <v>男社会人２９歳以下1.宿泊棟</v>
      </c>
      <c r="AJ54" s="2" t="s">
        <v>76</v>
      </c>
      <c r="AM54" s="150" t="str">
        <f t="shared" si="0"/>
        <v/>
      </c>
      <c r="AN54" s="150"/>
      <c r="AO54" s="150"/>
      <c r="AP54" s="150"/>
      <c r="AQ54" s="150"/>
      <c r="AR54" s="150"/>
    </row>
    <row r="55" spans="1:44" ht="52.5" customHeight="1">
      <c r="A55" s="21">
        <v>41</v>
      </c>
      <c r="B55" s="157"/>
      <c r="C55" s="157"/>
      <c r="D55" s="157"/>
      <c r="E55" s="157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161"/>
      <c r="Q55" s="161"/>
      <c r="R55" s="162"/>
      <c r="S55" s="71" t="str">
        <f t="shared" si="1"/>
        <v/>
      </c>
      <c r="AE55" s="2" t="s">
        <v>38</v>
      </c>
      <c r="AF55" s="2" t="s">
        <v>65</v>
      </c>
      <c r="AG55" s="2" t="s">
        <v>43</v>
      </c>
      <c r="AH55" s="2" t="s">
        <v>77</v>
      </c>
      <c r="AI55" s="2" t="str">
        <f t="shared" si="2"/>
        <v>女社会人２９歳以下1.宿泊棟</v>
      </c>
      <c r="AJ55" s="2" t="s">
        <v>77</v>
      </c>
      <c r="AM55" s="150" t="str">
        <f t="shared" si="0"/>
        <v/>
      </c>
      <c r="AN55" s="150"/>
      <c r="AO55" s="150"/>
      <c r="AP55" s="150"/>
      <c r="AQ55" s="150"/>
      <c r="AR55" s="150"/>
    </row>
    <row r="56" spans="1:44" ht="52.5" customHeight="1">
      <c r="A56" s="19">
        <v>42</v>
      </c>
      <c r="B56" s="150"/>
      <c r="C56" s="150"/>
      <c r="D56" s="150"/>
      <c r="E56" s="150"/>
      <c r="F56" s="28"/>
      <c r="G56" s="30"/>
      <c r="H56" s="30"/>
      <c r="I56" s="30"/>
      <c r="J56" s="30"/>
      <c r="K56" s="30"/>
      <c r="L56" s="30"/>
      <c r="M56" s="30"/>
      <c r="N56" s="30"/>
      <c r="O56" s="30"/>
      <c r="P56" s="151"/>
      <c r="Q56" s="151"/>
      <c r="R56" s="152"/>
      <c r="S56" s="69" t="str">
        <f t="shared" si="1"/>
        <v/>
      </c>
      <c r="AE56" s="2" t="s">
        <v>39</v>
      </c>
      <c r="AF56" s="2" t="s">
        <v>65</v>
      </c>
      <c r="AG56" s="2" t="s">
        <v>44</v>
      </c>
      <c r="AH56" s="2" t="s">
        <v>78</v>
      </c>
      <c r="AI56" s="2" t="str">
        <f t="shared" si="2"/>
        <v>男社会人２９歳以下2.キャンプセンター</v>
      </c>
      <c r="AJ56" s="2" t="s">
        <v>78</v>
      </c>
      <c r="AM56" s="150" t="str">
        <f t="shared" si="0"/>
        <v/>
      </c>
      <c r="AN56" s="150"/>
      <c r="AO56" s="150"/>
      <c r="AP56" s="150"/>
      <c r="AQ56" s="150"/>
      <c r="AR56" s="150"/>
    </row>
    <row r="57" spans="1:44" ht="52.5" customHeight="1">
      <c r="A57" s="19">
        <v>43</v>
      </c>
      <c r="B57" s="150"/>
      <c r="C57" s="150"/>
      <c r="D57" s="150"/>
      <c r="E57" s="15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151"/>
      <c r="Q57" s="151"/>
      <c r="R57" s="152"/>
      <c r="S57" s="69" t="str">
        <f t="shared" si="1"/>
        <v/>
      </c>
      <c r="AE57" s="2" t="s">
        <v>38</v>
      </c>
      <c r="AF57" s="2" t="s">
        <v>65</v>
      </c>
      <c r="AG57" s="2" t="s">
        <v>44</v>
      </c>
      <c r="AH57" s="2" t="s">
        <v>79</v>
      </c>
      <c r="AI57" s="2" t="str">
        <f t="shared" si="2"/>
        <v>女社会人２９歳以下2.キャンプセンター</v>
      </c>
      <c r="AJ57" s="2" t="s">
        <v>79</v>
      </c>
      <c r="AM57" s="150" t="str">
        <f t="shared" si="0"/>
        <v/>
      </c>
      <c r="AN57" s="150"/>
      <c r="AO57" s="150"/>
      <c r="AP57" s="150"/>
      <c r="AQ57" s="150"/>
      <c r="AR57" s="150"/>
    </row>
    <row r="58" spans="1:44" ht="52.5" customHeight="1">
      <c r="A58" s="19">
        <v>44</v>
      </c>
      <c r="B58" s="150"/>
      <c r="C58" s="150"/>
      <c r="D58" s="150"/>
      <c r="E58" s="15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151"/>
      <c r="Q58" s="151"/>
      <c r="R58" s="152"/>
      <c r="S58" s="69" t="str">
        <f t="shared" si="1"/>
        <v/>
      </c>
      <c r="AE58" s="2" t="s">
        <v>39</v>
      </c>
      <c r="AF58" s="2" t="s">
        <v>66</v>
      </c>
      <c r="AG58" s="2" t="s">
        <v>43</v>
      </c>
      <c r="AH58" s="2" t="s">
        <v>76</v>
      </c>
      <c r="AI58" s="2" t="str">
        <f t="shared" si="2"/>
        <v>男社会人３０歳以上1.宿泊棟</v>
      </c>
      <c r="AJ58" s="2" t="s">
        <v>76</v>
      </c>
      <c r="AM58" s="150" t="str">
        <f t="shared" si="0"/>
        <v/>
      </c>
      <c r="AN58" s="150"/>
      <c r="AO58" s="150"/>
      <c r="AP58" s="150"/>
      <c r="AQ58" s="150"/>
      <c r="AR58" s="150"/>
    </row>
    <row r="59" spans="1:44" ht="52.5" customHeight="1">
      <c r="A59" s="19">
        <v>45</v>
      </c>
      <c r="B59" s="150"/>
      <c r="C59" s="150"/>
      <c r="D59" s="150"/>
      <c r="E59" s="15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151"/>
      <c r="Q59" s="151"/>
      <c r="R59" s="152"/>
      <c r="S59" s="69" t="str">
        <f t="shared" si="1"/>
        <v/>
      </c>
      <c r="AE59" s="2" t="s">
        <v>38</v>
      </c>
      <c r="AF59" s="2" t="s">
        <v>66</v>
      </c>
      <c r="AG59" s="2" t="s">
        <v>43</v>
      </c>
      <c r="AH59" s="2" t="s">
        <v>77</v>
      </c>
      <c r="AI59" s="2" t="str">
        <f t="shared" si="2"/>
        <v>女社会人３０歳以上1.宿泊棟</v>
      </c>
      <c r="AJ59" s="2" t="s">
        <v>77</v>
      </c>
      <c r="AM59" s="150" t="str">
        <f t="shared" si="0"/>
        <v/>
      </c>
      <c r="AN59" s="150"/>
      <c r="AO59" s="150"/>
      <c r="AP59" s="150"/>
      <c r="AQ59" s="150"/>
      <c r="AR59" s="150"/>
    </row>
    <row r="60" spans="1:44" ht="52.5" customHeight="1">
      <c r="A60" s="19">
        <v>46</v>
      </c>
      <c r="B60" s="150"/>
      <c r="C60" s="150"/>
      <c r="D60" s="150"/>
      <c r="E60" s="15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151"/>
      <c r="Q60" s="151"/>
      <c r="R60" s="152"/>
      <c r="S60" s="69" t="str">
        <f t="shared" si="1"/>
        <v/>
      </c>
      <c r="AE60" s="2" t="s">
        <v>39</v>
      </c>
      <c r="AF60" s="2" t="s">
        <v>66</v>
      </c>
      <c r="AG60" s="2" t="s">
        <v>44</v>
      </c>
      <c r="AH60" s="2" t="s">
        <v>78</v>
      </c>
      <c r="AI60" s="2" t="str">
        <f t="shared" si="2"/>
        <v>男社会人３０歳以上2.キャンプセンター</v>
      </c>
      <c r="AJ60" s="2" t="s">
        <v>78</v>
      </c>
      <c r="AM60" s="150" t="str">
        <f t="shared" si="0"/>
        <v/>
      </c>
      <c r="AN60" s="150"/>
      <c r="AO60" s="150"/>
      <c r="AP60" s="150"/>
      <c r="AQ60" s="150"/>
      <c r="AR60" s="150"/>
    </row>
    <row r="61" spans="1:44" ht="52.5" customHeight="1">
      <c r="A61" s="19">
        <v>47</v>
      </c>
      <c r="B61" s="150"/>
      <c r="C61" s="150"/>
      <c r="D61" s="150"/>
      <c r="E61" s="15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51"/>
      <c r="Q61" s="151"/>
      <c r="R61" s="152"/>
      <c r="S61" s="69" t="str">
        <f t="shared" si="1"/>
        <v/>
      </c>
      <c r="AE61" s="2" t="s">
        <v>38</v>
      </c>
      <c r="AF61" s="2" t="s">
        <v>66</v>
      </c>
      <c r="AG61" s="2" t="s">
        <v>44</v>
      </c>
      <c r="AH61" s="2" t="s">
        <v>79</v>
      </c>
      <c r="AI61" s="2" t="str">
        <f t="shared" si="2"/>
        <v>女社会人３０歳以上2.キャンプセンター</v>
      </c>
      <c r="AJ61" s="2" t="s">
        <v>79</v>
      </c>
      <c r="AM61" s="150" t="str">
        <f t="shared" si="0"/>
        <v/>
      </c>
      <c r="AN61" s="150"/>
      <c r="AO61" s="150"/>
      <c r="AP61" s="150"/>
      <c r="AQ61" s="150"/>
      <c r="AR61" s="150"/>
    </row>
    <row r="62" spans="1:44" ht="52.5" customHeight="1">
      <c r="A62" s="19">
        <v>48</v>
      </c>
      <c r="B62" s="150"/>
      <c r="C62" s="150"/>
      <c r="D62" s="150"/>
      <c r="E62" s="15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51"/>
      <c r="Q62" s="151"/>
      <c r="R62" s="152"/>
      <c r="S62" s="69" t="str">
        <f t="shared" si="1"/>
        <v/>
      </c>
      <c r="AE62" s="2" t="s">
        <v>39</v>
      </c>
      <c r="AF62" s="2" t="s">
        <v>67</v>
      </c>
      <c r="AG62" s="2" t="s">
        <v>43</v>
      </c>
      <c r="AH62" s="2" t="s">
        <v>76</v>
      </c>
      <c r="AI62" s="2" t="str">
        <f t="shared" si="2"/>
        <v>男指導員・関係者1.宿泊棟</v>
      </c>
      <c r="AJ62" s="2" t="s">
        <v>76</v>
      </c>
      <c r="AM62" s="150" t="str">
        <f t="shared" si="0"/>
        <v/>
      </c>
      <c r="AN62" s="150"/>
      <c r="AO62" s="150"/>
      <c r="AP62" s="150"/>
      <c r="AQ62" s="150"/>
      <c r="AR62" s="150"/>
    </row>
    <row r="63" spans="1:44" ht="52.5" customHeight="1">
      <c r="A63" s="19">
        <v>49</v>
      </c>
      <c r="B63" s="150"/>
      <c r="C63" s="150"/>
      <c r="D63" s="150"/>
      <c r="E63" s="15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151"/>
      <c r="Q63" s="151"/>
      <c r="R63" s="152"/>
      <c r="S63" s="69" t="str">
        <f t="shared" si="1"/>
        <v/>
      </c>
      <c r="AE63" s="2" t="s">
        <v>38</v>
      </c>
      <c r="AF63" s="2" t="s">
        <v>67</v>
      </c>
      <c r="AG63" s="2" t="s">
        <v>43</v>
      </c>
      <c r="AH63" s="2" t="s">
        <v>77</v>
      </c>
      <c r="AI63" s="2" t="str">
        <f t="shared" si="2"/>
        <v>女指導員・関係者1.宿泊棟</v>
      </c>
      <c r="AJ63" s="2" t="s">
        <v>77</v>
      </c>
      <c r="AM63" s="150" t="str">
        <f t="shared" si="0"/>
        <v/>
      </c>
      <c r="AN63" s="150"/>
      <c r="AO63" s="150"/>
      <c r="AP63" s="150"/>
      <c r="AQ63" s="150"/>
      <c r="AR63" s="150"/>
    </row>
    <row r="64" spans="1:44" ht="52.5" customHeight="1">
      <c r="A64" s="19">
        <v>50</v>
      </c>
      <c r="B64" s="150"/>
      <c r="C64" s="150"/>
      <c r="D64" s="150"/>
      <c r="E64" s="15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151"/>
      <c r="Q64" s="151"/>
      <c r="R64" s="152"/>
      <c r="S64" s="69" t="str">
        <f t="shared" si="1"/>
        <v/>
      </c>
      <c r="AE64" s="2" t="s">
        <v>39</v>
      </c>
      <c r="AF64" s="2" t="s">
        <v>67</v>
      </c>
      <c r="AG64" s="2" t="s">
        <v>44</v>
      </c>
      <c r="AH64" s="2" t="s">
        <v>78</v>
      </c>
      <c r="AI64" s="2" t="str">
        <f t="shared" si="2"/>
        <v>男指導員・関係者2.キャンプセンター</v>
      </c>
      <c r="AJ64" s="2" t="s">
        <v>78</v>
      </c>
      <c r="AM64" s="150" t="str">
        <f t="shared" si="0"/>
        <v/>
      </c>
      <c r="AN64" s="150"/>
      <c r="AO64" s="150"/>
      <c r="AP64" s="150"/>
      <c r="AQ64" s="150"/>
      <c r="AR64" s="150"/>
    </row>
    <row r="65" spans="1:44" ht="52.5" customHeight="1">
      <c r="A65" s="19">
        <v>51</v>
      </c>
      <c r="B65" s="150"/>
      <c r="C65" s="150"/>
      <c r="D65" s="150"/>
      <c r="E65" s="15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151"/>
      <c r="Q65" s="151"/>
      <c r="R65" s="152"/>
      <c r="S65" s="69" t="str">
        <f t="shared" si="1"/>
        <v/>
      </c>
      <c r="AE65" s="2" t="s">
        <v>38</v>
      </c>
      <c r="AF65" s="2" t="s">
        <v>67</v>
      </c>
      <c r="AG65" s="2" t="s">
        <v>44</v>
      </c>
      <c r="AH65" s="2" t="s">
        <v>79</v>
      </c>
      <c r="AI65" s="2" t="str">
        <f t="shared" si="2"/>
        <v>女指導員・関係者2.キャンプセンター</v>
      </c>
      <c r="AJ65" s="2" t="s">
        <v>79</v>
      </c>
      <c r="AM65" s="150" t="str">
        <f t="shared" si="0"/>
        <v/>
      </c>
      <c r="AN65" s="150"/>
      <c r="AO65" s="150"/>
      <c r="AP65" s="150"/>
      <c r="AQ65" s="150"/>
      <c r="AR65" s="150"/>
    </row>
    <row r="66" spans="1:44" ht="52.5" customHeight="1">
      <c r="A66" s="19">
        <v>52</v>
      </c>
      <c r="B66" s="150"/>
      <c r="C66" s="150"/>
      <c r="D66" s="150"/>
      <c r="E66" s="15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151"/>
      <c r="Q66" s="151"/>
      <c r="R66" s="152"/>
      <c r="S66" s="69" t="str">
        <f t="shared" si="1"/>
        <v/>
      </c>
      <c r="AM66" s="150" t="str">
        <f t="shared" si="0"/>
        <v/>
      </c>
      <c r="AN66" s="150"/>
      <c r="AO66" s="150"/>
      <c r="AP66" s="150"/>
      <c r="AQ66" s="150"/>
      <c r="AR66" s="150"/>
    </row>
    <row r="67" spans="1:44" ht="52.5" customHeight="1">
      <c r="A67" s="19">
        <v>53</v>
      </c>
      <c r="B67" s="150"/>
      <c r="C67" s="150"/>
      <c r="D67" s="150"/>
      <c r="E67" s="15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151"/>
      <c r="Q67" s="151"/>
      <c r="R67" s="152"/>
      <c r="S67" s="69" t="str">
        <f t="shared" si="1"/>
        <v/>
      </c>
      <c r="AM67" s="150" t="str">
        <f t="shared" si="0"/>
        <v/>
      </c>
      <c r="AN67" s="150"/>
      <c r="AO67" s="150"/>
      <c r="AP67" s="150"/>
      <c r="AQ67" s="150"/>
      <c r="AR67" s="150"/>
    </row>
    <row r="68" spans="1:44" ht="52.5" customHeight="1">
      <c r="A68" s="19">
        <v>54</v>
      </c>
      <c r="B68" s="150"/>
      <c r="C68" s="150"/>
      <c r="D68" s="150"/>
      <c r="E68" s="15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151"/>
      <c r="Q68" s="151"/>
      <c r="R68" s="152"/>
      <c r="S68" s="69" t="str">
        <f t="shared" si="1"/>
        <v/>
      </c>
      <c r="AM68" s="150" t="str">
        <f t="shared" si="0"/>
        <v/>
      </c>
      <c r="AN68" s="150"/>
      <c r="AO68" s="150"/>
      <c r="AP68" s="150"/>
      <c r="AQ68" s="150"/>
      <c r="AR68" s="150"/>
    </row>
    <row r="69" spans="1:44" ht="52.5" customHeight="1">
      <c r="A69" s="19">
        <v>55</v>
      </c>
      <c r="B69" s="150"/>
      <c r="C69" s="150"/>
      <c r="D69" s="150"/>
      <c r="E69" s="15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151"/>
      <c r="Q69" s="151"/>
      <c r="R69" s="152"/>
      <c r="S69" s="69" t="str">
        <f t="shared" si="1"/>
        <v/>
      </c>
      <c r="AM69" s="150" t="str">
        <f t="shared" si="0"/>
        <v/>
      </c>
      <c r="AN69" s="150"/>
      <c r="AO69" s="150"/>
      <c r="AP69" s="150"/>
      <c r="AQ69" s="150"/>
      <c r="AR69" s="150"/>
    </row>
    <row r="70" spans="1:44" ht="52.5" customHeight="1">
      <c r="A70" s="19">
        <v>56</v>
      </c>
      <c r="B70" s="150"/>
      <c r="C70" s="150"/>
      <c r="D70" s="150"/>
      <c r="E70" s="15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151"/>
      <c r="Q70" s="151"/>
      <c r="R70" s="152"/>
      <c r="S70" s="69" t="str">
        <f t="shared" si="1"/>
        <v/>
      </c>
      <c r="AM70" s="150" t="str">
        <f t="shared" si="0"/>
        <v/>
      </c>
      <c r="AN70" s="150"/>
      <c r="AO70" s="150"/>
      <c r="AP70" s="150"/>
      <c r="AQ70" s="150"/>
      <c r="AR70" s="150"/>
    </row>
    <row r="71" spans="1:44" ht="52.5" customHeight="1">
      <c r="A71" s="19">
        <v>57</v>
      </c>
      <c r="B71" s="150"/>
      <c r="C71" s="150"/>
      <c r="D71" s="150"/>
      <c r="E71" s="15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151"/>
      <c r="Q71" s="151"/>
      <c r="R71" s="152"/>
      <c r="S71" s="69" t="str">
        <f t="shared" si="1"/>
        <v/>
      </c>
      <c r="AM71" s="150" t="str">
        <f t="shared" si="0"/>
        <v/>
      </c>
      <c r="AN71" s="150"/>
      <c r="AO71" s="150"/>
      <c r="AP71" s="150"/>
      <c r="AQ71" s="150"/>
      <c r="AR71" s="150"/>
    </row>
    <row r="72" spans="1:44" ht="52.5" customHeight="1">
      <c r="A72" s="19">
        <v>58</v>
      </c>
      <c r="B72" s="150"/>
      <c r="C72" s="150"/>
      <c r="D72" s="150"/>
      <c r="E72" s="15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51"/>
      <c r="Q72" s="151"/>
      <c r="R72" s="152"/>
      <c r="S72" s="69" t="str">
        <f t="shared" si="1"/>
        <v/>
      </c>
      <c r="AM72" s="150" t="str">
        <f t="shared" si="0"/>
        <v/>
      </c>
      <c r="AN72" s="150"/>
      <c r="AO72" s="150"/>
      <c r="AP72" s="150"/>
      <c r="AQ72" s="150"/>
      <c r="AR72" s="150"/>
    </row>
    <row r="73" spans="1:44" ht="52.5" customHeight="1">
      <c r="A73" s="19">
        <v>59</v>
      </c>
      <c r="B73" s="150"/>
      <c r="C73" s="150"/>
      <c r="D73" s="150"/>
      <c r="E73" s="15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151"/>
      <c r="Q73" s="151"/>
      <c r="R73" s="152"/>
      <c r="S73" s="69" t="str">
        <f t="shared" si="1"/>
        <v/>
      </c>
      <c r="AM73" s="150" t="str">
        <f t="shared" si="0"/>
        <v/>
      </c>
      <c r="AN73" s="150"/>
      <c r="AO73" s="150"/>
      <c r="AP73" s="150"/>
      <c r="AQ73" s="150"/>
      <c r="AR73" s="150"/>
    </row>
    <row r="74" spans="1:44" ht="52.5" customHeight="1">
      <c r="A74" s="19">
        <v>60</v>
      </c>
      <c r="B74" s="150"/>
      <c r="C74" s="150"/>
      <c r="D74" s="150"/>
      <c r="E74" s="15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151"/>
      <c r="Q74" s="151"/>
      <c r="R74" s="152"/>
      <c r="S74" s="69" t="str">
        <f t="shared" si="1"/>
        <v/>
      </c>
      <c r="AM74" s="150" t="str">
        <f t="shared" si="0"/>
        <v/>
      </c>
      <c r="AN74" s="150"/>
      <c r="AO74" s="150"/>
      <c r="AP74" s="150"/>
      <c r="AQ74" s="150"/>
      <c r="AR74" s="150"/>
    </row>
    <row r="75" spans="1:44" ht="52.5" customHeight="1">
      <c r="A75" s="19">
        <v>61</v>
      </c>
      <c r="B75" s="150"/>
      <c r="C75" s="150"/>
      <c r="D75" s="150"/>
      <c r="E75" s="15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151"/>
      <c r="Q75" s="151"/>
      <c r="R75" s="152"/>
      <c r="S75" s="69" t="str">
        <f t="shared" si="1"/>
        <v/>
      </c>
      <c r="AM75" s="150" t="str">
        <f t="shared" si="0"/>
        <v/>
      </c>
      <c r="AN75" s="150"/>
      <c r="AO75" s="150"/>
      <c r="AP75" s="150"/>
      <c r="AQ75" s="150"/>
      <c r="AR75" s="150"/>
    </row>
    <row r="76" spans="1:44" ht="52.5" customHeight="1">
      <c r="A76" s="19">
        <v>62</v>
      </c>
      <c r="B76" s="150"/>
      <c r="C76" s="150"/>
      <c r="D76" s="150"/>
      <c r="E76" s="15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51"/>
      <c r="Q76" s="151"/>
      <c r="R76" s="152"/>
      <c r="S76" s="69" t="str">
        <f t="shared" si="1"/>
        <v/>
      </c>
      <c r="AM76" s="150" t="str">
        <f t="shared" ref="AM76:AM139" si="3">F79&amp;G79&amp;I79</f>
        <v/>
      </c>
      <c r="AN76" s="150"/>
      <c r="AO76" s="150"/>
      <c r="AP76" s="150"/>
      <c r="AQ76" s="150"/>
      <c r="AR76" s="150"/>
    </row>
    <row r="77" spans="1:44" ht="52.5" customHeight="1">
      <c r="A77" s="19">
        <v>63</v>
      </c>
      <c r="B77" s="150"/>
      <c r="C77" s="150"/>
      <c r="D77" s="150"/>
      <c r="E77" s="15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151"/>
      <c r="Q77" s="151"/>
      <c r="R77" s="152"/>
      <c r="S77" s="69" t="str">
        <f t="shared" si="1"/>
        <v/>
      </c>
      <c r="AM77" s="150" t="str">
        <f t="shared" si="3"/>
        <v/>
      </c>
      <c r="AN77" s="150"/>
      <c r="AO77" s="150"/>
      <c r="AP77" s="150"/>
      <c r="AQ77" s="150"/>
      <c r="AR77" s="150"/>
    </row>
    <row r="78" spans="1:44" ht="52.5" customHeight="1">
      <c r="A78" s="19">
        <v>64</v>
      </c>
      <c r="B78" s="150"/>
      <c r="C78" s="150"/>
      <c r="D78" s="150"/>
      <c r="E78" s="15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151"/>
      <c r="Q78" s="151"/>
      <c r="R78" s="152"/>
      <c r="S78" s="69" t="str">
        <f t="shared" si="1"/>
        <v/>
      </c>
      <c r="AM78" s="150" t="str">
        <f t="shared" si="3"/>
        <v/>
      </c>
      <c r="AN78" s="150"/>
      <c r="AO78" s="150"/>
      <c r="AP78" s="150"/>
      <c r="AQ78" s="150"/>
      <c r="AR78" s="150"/>
    </row>
    <row r="79" spans="1:44" ht="52.5" customHeight="1">
      <c r="A79" s="19">
        <v>65</v>
      </c>
      <c r="B79" s="150"/>
      <c r="C79" s="150"/>
      <c r="D79" s="150"/>
      <c r="E79" s="15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151"/>
      <c r="Q79" s="151"/>
      <c r="R79" s="152"/>
      <c r="S79" s="69" t="str">
        <f t="shared" ref="S79:S142" si="4">IFERROR(VLOOKUP(AM76,$AI$14:$AJ$65,2,FALSE),"")</f>
        <v/>
      </c>
      <c r="AM79" s="150" t="str">
        <f t="shared" si="3"/>
        <v/>
      </c>
      <c r="AN79" s="150"/>
      <c r="AO79" s="150"/>
      <c r="AP79" s="150"/>
      <c r="AQ79" s="150"/>
      <c r="AR79" s="150"/>
    </row>
    <row r="80" spans="1:44" ht="52.5" customHeight="1">
      <c r="A80" s="19">
        <v>66</v>
      </c>
      <c r="B80" s="150"/>
      <c r="C80" s="150"/>
      <c r="D80" s="150"/>
      <c r="E80" s="15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151"/>
      <c r="Q80" s="151"/>
      <c r="R80" s="152"/>
      <c r="S80" s="69" t="str">
        <f t="shared" si="4"/>
        <v/>
      </c>
      <c r="AM80" s="150" t="str">
        <f t="shared" si="3"/>
        <v/>
      </c>
      <c r="AN80" s="150"/>
      <c r="AO80" s="150"/>
      <c r="AP80" s="150"/>
      <c r="AQ80" s="150"/>
      <c r="AR80" s="150"/>
    </row>
    <row r="81" spans="1:44" ht="52.5" customHeight="1">
      <c r="A81" s="19">
        <v>67</v>
      </c>
      <c r="B81" s="150"/>
      <c r="C81" s="150"/>
      <c r="D81" s="150"/>
      <c r="E81" s="15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151"/>
      <c r="Q81" s="151"/>
      <c r="R81" s="152"/>
      <c r="S81" s="69" t="str">
        <f t="shared" si="4"/>
        <v/>
      </c>
      <c r="AM81" s="150" t="str">
        <f t="shared" si="3"/>
        <v/>
      </c>
      <c r="AN81" s="150"/>
      <c r="AO81" s="150"/>
      <c r="AP81" s="150"/>
      <c r="AQ81" s="150"/>
      <c r="AR81" s="150"/>
    </row>
    <row r="82" spans="1:44" ht="52.5" customHeight="1">
      <c r="A82" s="19">
        <v>68</v>
      </c>
      <c r="B82" s="150"/>
      <c r="C82" s="150"/>
      <c r="D82" s="150"/>
      <c r="E82" s="15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151"/>
      <c r="Q82" s="151"/>
      <c r="R82" s="152"/>
      <c r="S82" s="69" t="str">
        <f t="shared" si="4"/>
        <v/>
      </c>
      <c r="AM82" s="150" t="str">
        <f t="shared" si="3"/>
        <v/>
      </c>
      <c r="AN82" s="150"/>
      <c r="AO82" s="150"/>
      <c r="AP82" s="150"/>
      <c r="AQ82" s="150"/>
      <c r="AR82" s="150"/>
    </row>
    <row r="83" spans="1:44" ht="52.5" customHeight="1">
      <c r="A83" s="19">
        <v>69</v>
      </c>
      <c r="B83" s="150"/>
      <c r="C83" s="150"/>
      <c r="D83" s="150"/>
      <c r="E83" s="15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51"/>
      <c r="Q83" s="151"/>
      <c r="R83" s="152"/>
      <c r="S83" s="69" t="str">
        <f t="shared" si="4"/>
        <v/>
      </c>
      <c r="AM83" s="150" t="str">
        <f t="shared" si="3"/>
        <v/>
      </c>
      <c r="AN83" s="150"/>
      <c r="AO83" s="150"/>
      <c r="AP83" s="150"/>
      <c r="AQ83" s="150"/>
      <c r="AR83" s="150"/>
    </row>
    <row r="84" spans="1:44" ht="52.5" customHeight="1">
      <c r="A84" s="19">
        <v>70</v>
      </c>
      <c r="B84" s="150"/>
      <c r="C84" s="150"/>
      <c r="D84" s="150"/>
      <c r="E84" s="15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151"/>
      <c r="Q84" s="151"/>
      <c r="R84" s="152"/>
      <c r="S84" s="69" t="str">
        <f t="shared" si="4"/>
        <v/>
      </c>
      <c r="AM84" s="150" t="str">
        <f t="shared" si="3"/>
        <v/>
      </c>
      <c r="AN84" s="150"/>
      <c r="AO84" s="150"/>
      <c r="AP84" s="150"/>
      <c r="AQ84" s="150"/>
      <c r="AR84" s="150"/>
    </row>
    <row r="85" spans="1:44" ht="52.5" customHeight="1">
      <c r="A85" s="19">
        <v>71</v>
      </c>
      <c r="B85" s="150"/>
      <c r="C85" s="150"/>
      <c r="D85" s="150"/>
      <c r="E85" s="15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151"/>
      <c r="Q85" s="151"/>
      <c r="R85" s="152"/>
      <c r="S85" s="69" t="str">
        <f t="shared" si="4"/>
        <v/>
      </c>
      <c r="AM85" s="150" t="str">
        <f t="shared" si="3"/>
        <v/>
      </c>
      <c r="AN85" s="150"/>
      <c r="AO85" s="150"/>
      <c r="AP85" s="150"/>
      <c r="AQ85" s="150"/>
      <c r="AR85" s="150"/>
    </row>
    <row r="86" spans="1:44" ht="52.5" customHeight="1">
      <c r="A86" s="19">
        <v>72</v>
      </c>
      <c r="B86" s="150"/>
      <c r="C86" s="150"/>
      <c r="D86" s="150"/>
      <c r="E86" s="15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151"/>
      <c r="Q86" s="151"/>
      <c r="R86" s="152"/>
      <c r="S86" s="69" t="str">
        <f t="shared" si="4"/>
        <v/>
      </c>
      <c r="AM86" s="150" t="str">
        <f t="shared" si="3"/>
        <v/>
      </c>
      <c r="AN86" s="150"/>
      <c r="AO86" s="150"/>
      <c r="AP86" s="150"/>
      <c r="AQ86" s="150"/>
      <c r="AR86" s="150"/>
    </row>
    <row r="87" spans="1:44" ht="52.5" customHeight="1">
      <c r="A87" s="19">
        <v>73</v>
      </c>
      <c r="B87" s="150"/>
      <c r="C87" s="150"/>
      <c r="D87" s="150"/>
      <c r="E87" s="15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151"/>
      <c r="Q87" s="151"/>
      <c r="R87" s="152"/>
      <c r="S87" s="69" t="str">
        <f t="shared" si="4"/>
        <v/>
      </c>
      <c r="AM87" s="150" t="str">
        <f t="shared" si="3"/>
        <v/>
      </c>
      <c r="AN87" s="150"/>
      <c r="AO87" s="150"/>
      <c r="AP87" s="150"/>
      <c r="AQ87" s="150"/>
      <c r="AR87" s="150"/>
    </row>
    <row r="88" spans="1:44" ht="52.5" customHeight="1">
      <c r="A88" s="19">
        <v>74</v>
      </c>
      <c r="B88" s="150"/>
      <c r="C88" s="150"/>
      <c r="D88" s="150"/>
      <c r="E88" s="15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151"/>
      <c r="Q88" s="151"/>
      <c r="R88" s="152"/>
      <c r="S88" s="69" t="str">
        <f t="shared" si="4"/>
        <v/>
      </c>
      <c r="AM88" s="150" t="str">
        <f t="shared" si="3"/>
        <v/>
      </c>
      <c r="AN88" s="150"/>
      <c r="AO88" s="150"/>
      <c r="AP88" s="150"/>
      <c r="AQ88" s="150"/>
      <c r="AR88" s="150"/>
    </row>
    <row r="89" spans="1:44" ht="52.5" customHeight="1">
      <c r="A89" s="19">
        <v>75</v>
      </c>
      <c r="B89" s="150"/>
      <c r="C89" s="150"/>
      <c r="D89" s="150"/>
      <c r="E89" s="15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151"/>
      <c r="Q89" s="151"/>
      <c r="R89" s="152"/>
      <c r="S89" s="69" t="str">
        <f t="shared" si="4"/>
        <v/>
      </c>
      <c r="AM89" s="150" t="str">
        <f t="shared" si="3"/>
        <v/>
      </c>
      <c r="AN89" s="150"/>
      <c r="AO89" s="150"/>
      <c r="AP89" s="150"/>
      <c r="AQ89" s="150"/>
      <c r="AR89" s="150"/>
    </row>
    <row r="90" spans="1:44" ht="52.5" customHeight="1">
      <c r="A90" s="19">
        <v>76</v>
      </c>
      <c r="B90" s="150"/>
      <c r="C90" s="150"/>
      <c r="D90" s="150"/>
      <c r="E90" s="15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151"/>
      <c r="Q90" s="151"/>
      <c r="R90" s="152"/>
      <c r="S90" s="69" t="str">
        <f t="shared" si="4"/>
        <v/>
      </c>
      <c r="AM90" s="150" t="str">
        <f t="shared" si="3"/>
        <v/>
      </c>
      <c r="AN90" s="150"/>
      <c r="AO90" s="150"/>
      <c r="AP90" s="150"/>
      <c r="AQ90" s="150"/>
      <c r="AR90" s="150"/>
    </row>
    <row r="91" spans="1:44" ht="52.5" customHeight="1">
      <c r="A91" s="19">
        <v>77</v>
      </c>
      <c r="B91" s="150"/>
      <c r="C91" s="150"/>
      <c r="D91" s="150"/>
      <c r="E91" s="15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151"/>
      <c r="Q91" s="151"/>
      <c r="R91" s="152"/>
      <c r="S91" s="69" t="str">
        <f t="shared" si="4"/>
        <v/>
      </c>
      <c r="AM91" s="150" t="str">
        <f t="shared" si="3"/>
        <v/>
      </c>
      <c r="AN91" s="150"/>
      <c r="AO91" s="150"/>
      <c r="AP91" s="150"/>
      <c r="AQ91" s="150"/>
      <c r="AR91" s="150"/>
    </row>
    <row r="92" spans="1:44" ht="52.5" customHeight="1">
      <c r="A92" s="19">
        <v>78</v>
      </c>
      <c r="B92" s="150"/>
      <c r="C92" s="150"/>
      <c r="D92" s="150"/>
      <c r="E92" s="15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151"/>
      <c r="Q92" s="151"/>
      <c r="R92" s="152"/>
      <c r="S92" s="69" t="str">
        <f t="shared" si="4"/>
        <v/>
      </c>
      <c r="AM92" s="150" t="str">
        <f t="shared" si="3"/>
        <v/>
      </c>
      <c r="AN92" s="150"/>
      <c r="AO92" s="150"/>
      <c r="AP92" s="150"/>
      <c r="AQ92" s="150"/>
      <c r="AR92" s="150"/>
    </row>
    <row r="93" spans="1:44" ht="52.5" customHeight="1">
      <c r="A93" s="19">
        <v>79</v>
      </c>
      <c r="B93" s="150"/>
      <c r="C93" s="150"/>
      <c r="D93" s="150"/>
      <c r="E93" s="15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151"/>
      <c r="Q93" s="151"/>
      <c r="R93" s="152"/>
      <c r="S93" s="69" t="str">
        <f t="shared" si="4"/>
        <v/>
      </c>
      <c r="AM93" s="150" t="str">
        <f t="shared" si="3"/>
        <v/>
      </c>
      <c r="AN93" s="150"/>
      <c r="AO93" s="150"/>
      <c r="AP93" s="150"/>
      <c r="AQ93" s="150"/>
      <c r="AR93" s="150"/>
    </row>
    <row r="94" spans="1:44" ht="52.5" customHeight="1">
      <c r="A94" s="19">
        <v>80</v>
      </c>
      <c r="B94" s="150"/>
      <c r="C94" s="150"/>
      <c r="D94" s="150"/>
      <c r="E94" s="15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151"/>
      <c r="Q94" s="151"/>
      <c r="R94" s="152"/>
      <c r="S94" s="69" t="str">
        <f t="shared" si="4"/>
        <v/>
      </c>
      <c r="AM94" s="150" t="str">
        <f t="shared" si="3"/>
        <v/>
      </c>
      <c r="AN94" s="150"/>
      <c r="AO94" s="150"/>
      <c r="AP94" s="150"/>
      <c r="AQ94" s="150"/>
      <c r="AR94" s="150"/>
    </row>
    <row r="95" spans="1:44" ht="52.5" customHeight="1">
      <c r="A95" s="18">
        <v>81</v>
      </c>
      <c r="B95" s="150"/>
      <c r="C95" s="150"/>
      <c r="D95" s="150"/>
      <c r="E95" s="150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151"/>
      <c r="Q95" s="151"/>
      <c r="R95" s="152"/>
      <c r="S95" s="69" t="str">
        <f t="shared" si="4"/>
        <v/>
      </c>
      <c r="AM95" s="150" t="str">
        <f t="shared" si="3"/>
        <v/>
      </c>
      <c r="AN95" s="150"/>
      <c r="AO95" s="150"/>
      <c r="AP95" s="150"/>
      <c r="AQ95" s="150"/>
      <c r="AR95" s="150"/>
    </row>
    <row r="96" spans="1:44" ht="52.5" customHeight="1">
      <c r="A96" s="19">
        <v>82</v>
      </c>
      <c r="B96" s="150"/>
      <c r="C96" s="150"/>
      <c r="D96" s="150"/>
      <c r="E96" s="15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151"/>
      <c r="Q96" s="151"/>
      <c r="R96" s="152"/>
      <c r="S96" s="69" t="str">
        <f t="shared" si="4"/>
        <v/>
      </c>
      <c r="AM96" s="150" t="str">
        <f t="shared" si="3"/>
        <v/>
      </c>
      <c r="AN96" s="150"/>
      <c r="AO96" s="150"/>
      <c r="AP96" s="150"/>
      <c r="AQ96" s="150"/>
      <c r="AR96" s="150"/>
    </row>
    <row r="97" spans="1:44" ht="52.5" customHeight="1">
      <c r="A97" s="19">
        <v>83</v>
      </c>
      <c r="B97" s="150"/>
      <c r="C97" s="150"/>
      <c r="D97" s="150"/>
      <c r="E97" s="15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51"/>
      <c r="Q97" s="151"/>
      <c r="R97" s="152"/>
      <c r="S97" s="69" t="str">
        <f t="shared" si="4"/>
        <v/>
      </c>
      <c r="AM97" s="150" t="str">
        <f t="shared" si="3"/>
        <v/>
      </c>
      <c r="AN97" s="150"/>
      <c r="AO97" s="150"/>
      <c r="AP97" s="150"/>
      <c r="AQ97" s="150"/>
      <c r="AR97" s="150"/>
    </row>
    <row r="98" spans="1:44" ht="52.5" customHeight="1">
      <c r="A98" s="19">
        <v>84</v>
      </c>
      <c r="B98" s="150"/>
      <c r="C98" s="150"/>
      <c r="D98" s="150"/>
      <c r="E98" s="15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151"/>
      <c r="Q98" s="151"/>
      <c r="R98" s="152"/>
      <c r="S98" s="69" t="str">
        <f t="shared" si="4"/>
        <v/>
      </c>
      <c r="AM98" s="150" t="str">
        <f t="shared" si="3"/>
        <v/>
      </c>
      <c r="AN98" s="150"/>
      <c r="AO98" s="150"/>
      <c r="AP98" s="150"/>
      <c r="AQ98" s="150"/>
      <c r="AR98" s="150"/>
    </row>
    <row r="99" spans="1:44" ht="52.5" customHeight="1">
      <c r="A99" s="19">
        <v>85</v>
      </c>
      <c r="B99" s="150"/>
      <c r="C99" s="150"/>
      <c r="D99" s="150"/>
      <c r="E99" s="15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151"/>
      <c r="Q99" s="151"/>
      <c r="R99" s="152"/>
      <c r="S99" s="69" t="str">
        <f t="shared" si="4"/>
        <v/>
      </c>
      <c r="AM99" s="150" t="str">
        <f t="shared" si="3"/>
        <v/>
      </c>
      <c r="AN99" s="150"/>
      <c r="AO99" s="150"/>
      <c r="AP99" s="150"/>
      <c r="AQ99" s="150"/>
      <c r="AR99" s="150"/>
    </row>
    <row r="100" spans="1:44" ht="52.5" customHeight="1">
      <c r="A100" s="19">
        <v>86</v>
      </c>
      <c r="B100" s="150"/>
      <c r="C100" s="150"/>
      <c r="D100" s="150"/>
      <c r="E100" s="15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151"/>
      <c r="Q100" s="151"/>
      <c r="R100" s="152"/>
      <c r="S100" s="69" t="str">
        <f t="shared" si="4"/>
        <v/>
      </c>
      <c r="AM100" s="150" t="str">
        <f t="shared" si="3"/>
        <v/>
      </c>
      <c r="AN100" s="150"/>
      <c r="AO100" s="150"/>
      <c r="AP100" s="150"/>
      <c r="AQ100" s="150"/>
      <c r="AR100" s="150"/>
    </row>
    <row r="101" spans="1:44" ht="52.5" customHeight="1">
      <c r="A101" s="19">
        <v>87</v>
      </c>
      <c r="B101" s="150"/>
      <c r="C101" s="150"/>
      <c r="D101" s="150"/>
      <c r="E101" s="15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151"/>
      <c r="Q101" s="151"/>
      <c r="R101" s="152"/>
      <c r="S101" s="69" t="str">
        <f t="shared" si="4"/>
        <v/>
      </c>
      <c r="AM101" s="150" t="str">
        <f t="shared" si="3"/>
        <v/>
      </c>
      <c r="AN101" s="150"/>
      <c r="AO101" s="150"/>
      <c r="AP101" s="150"/>
      <c r="AQ101" s="150"/>
      <c r="AR101" s="150"/>
    </row>
    <row r="102" spans="1:44" ht="52.5" customHeight="1">
      <c r="A102" s="19">
        <v>88</v>
      </c>
      <c r="B102" s="150"/>
      <c r="C102" s="150"/>
      <c r="D102" s="150"/>
      <c r="E102" s="15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151"/>
      <c r="Q102" s="151"/>
      <c r="R102" s="152"/>
      <c r="S102" s="69" t="str">
        <f t="shared" si="4"/>
        <v/>
      </c>
      <c r="AM102" s="150" t="str">
        <f t="shared" si="3"/>
        <v/>
      </c>
      <c r="AN102" s="150"/>
      <c r="AO102" s="150"/>
      <c r="AP102" s="150"/>
      <c r="AQ102" s="150"/>
      <c r="AR102" s="150"/>
    </row>
    <row r="103" spans="1:44" ht="52.5" customHeight="1">
      <c r="A103" s="19">
        <v>89</v>
      </c>
      <c r="B103" s="150"/>
      <c r="C103" s="150"/>
      <c r="D103" s="150"/>
      <c r="E103" s="15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151"/>
      <c r="Q103" s="151"/>
      <c r="R103" s="152"/>
      <c r="S103" s="69" t="str">
        <f t="shared" si="4"/>
        <v/>
      </c>
      <c r="AM103" s="150" t="str">
        <f t="shared" si="3"/>
        <v/>
      </c>
      <c r="AN103" s="150"/>
      <c r="AO103" s="150"/>
      <c r="AP103" s="150"/>
      <c r="AQ103" s="150"/>
      <c r="AR103" s="150"/>
    </row>
    <row r="104" spans="1:44" ht="52.5" customHeight="1" thickBot="1">
      <c r="A104" s="20">
        <v>90</v>
      </c>
      <c r="B104" s="158"/>
      <c r="C104" s="158"/>
      <c r="D104" s="158"/>
      <c r="E104" s="158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159"/>
      <c r="Q104" s="159"/>
      <c r="R104" s="160"/>
      <c r="S104" s="70" t="str">
        <f t="shared" si="4"/>
        <v/>
      </c>
      <c r="AM104" s="150" t="str">
        <f t="shared" si="3"/>
        <v/>
      </c>
      <c r="AN104" s="150"/>
      <c r="AO104" s="150"/>
      <c r="AP104" s="150"/>
      <c r="AQ104" s="150"/>
      <c r="AR104" s="150"/>
    </row>
    <row r="105" spans="1:44" ht="52.5" customHeight="1">
      <c r="A105" s="21">
        <v>91</v>
      </c>
      <c r="B105" s="157"/>
      <c r="C105" s="157"/>
      <c r="D105" s="157"/>
      <c r="E105" s="15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161"/>
      <c r="Q105" s="161"/>
      <c r="R105" s="162"/>
      <c r="S105" s="71" t="str">
        <f t="shared" si="4"/>
        <v/>
      </c>
      <c r="AM105" s="150" t="str">
        <f t="shared" si="3"/>
        <v/>
      </c>
      <c r="AN105" s="150"/>
      <c r="AO105" s="150"/>
      <c r="AP105" s="150"/>
      <c r="AQ105" s="150"/>
      <c r="AR105" s="150"/>
    </row>
    <row r="106" spans="1:44" ht="52.5" customHeight="1">
      <c r="A106" s="19">
        <v>92</v>
      </c>
      <c r="B106" s="150"/>
      <c r="C106" s="150"/>
      <c r="D106" s="150"/>
      <c r="E106" s="15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151"/>
      <c r="Q106" s="151"/>
      <c r="R106" s="152"/>
      <c r="S106" s="69" t="str">
        <f t="shared" si="4"/>
        <v/>
      </c>
      <c r="AM106" s="150" t="str">
        <f t="shared" si="3"/>
        <v/>
      </c>
      <c r="AN106" s="150"/>
      <c r="AO106" s="150"/>
      <c r="AP106" s="150"/>
      <c r="AQ106" s="150"/>
      <c r="AR106" s="150"/>
    </row>
    <row r="107" spans="1:44" ht="52.5" customHeight="1">
      <c r="A107" s="19">
        <v>93</v>
      </c>
      <c r="B107" s="150"/>
      <c r="C107" s="150"/>
      <c r="D107" s="150"/>
      <c r="E107" s="15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151"/>
      <c r="Q107" s="151"/>
      <c r="R107" s="152"/>
      <c r="S107" s="69" t="str">
        <f t="shared" si="4"/>
        <v/>
      </c>
      <c r="AM107" s="150" t="str">
        <f t="shared" si="3"/>
        <v/>
      </c>
      <c r="AN107" s="150"/>
      <c r="AO107" s="150"/>
      <c r="AP107" s="150"/>
      <c r="AQ107" s="150"/>
      <c r="AR107" s="150"/>
    </row>
    <row r="108" spans="1:44" ht="52.5" customHeight="1">
      <c r="A108" s="19">
        <v>94</v>
      </c>
      <c r="B108" s="150"/>
      <c r="C108" s="150"/>
      <c r="D108" s="150"/>
      <c r="E108" s="15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151"/>
      <c r="Q108" s="151"/>
      <c r="R108" s="152"/>
      <c r="S108" s="69" t="str">
        <f t="shared" si="4"/>
        <v/>
      </c>
      <c r="AM108" s="150" t="str">
        <f t="shared" si="3"/>
        <v/>
      </c>
      <c r="AN108" s="150"/>
      <c r="AO108" s="150"/>
      <c r="AP108" s="150"/>
      <c r="AQ108" s="150"/>
      <c r="AR108" s="150"/>
    </row>
    <row r="109" spans="1:44" ht="52.5" customHeight="1">
      <c r="A109" s="19">
        <v>95</v>
      </c>
      <c r="B109" s="150"/>
      <c r="C109" s="150"/>
      <c r="D109" s="150"/>
      <c r="E109" s="15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151"/>
      <c r="Q109" s="151"/>
      <c r="R109" s="152"/>
      <c r="S109" s="69" t="str">
        <f t="shared" si="4"/>
        <v/>
      </c>
      <c r="AM109" s="150" t="str">
        <f t="shared" si="3"/>
        <v/>
      </c>
      <c r="AN109" s="150"/>
      <c r="AO109" s="150"/>
      <c r="AP109" s="150"/>
      <c r="AQ109" s="150"/>
      <c r="AR109" s="150"/>
    </row>
    <row r="110" spans="1:44" ht="52.5" customHeight="1">
      <c r="A110" s="19">
        <v>96</v>
      </c>
      <c r="B110" s="150"/>
      <c r="C110" s="150"/>
      <c r="D110" s="150"/>
      <c r="E110" s="15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151"/>
      <c r="Q110" s="151"/>
      <c r="R110" s="152"/>
      <c r="S110" s="69" t="str">
        <f t="shared" si="4"/>
        <v/>
      </c>
      <c r="AM110" s="150" t="str">
        <f t="shared" si="3"/>
        <v/>
      </c>
      <c r="AN110" s="150"/>
      <c r="AO110" s="150"/>
      <c r="AP110" s="150"/>
      <c r="AQ110" s="150"/>
      <c r="AR110" s="150"/>
    </row>
    <row r="111" spans="1:44" ht="52.5" customHeight="1">
      <c r="A111" s="19">
        <v>97</v>
      </c>
      <c r="B111" s="150"/>
      <c r="C111" s="150"/>
      <c r="D111" s="150"/>
      <c r="E111" s="15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151"/>
      <c r="Q111" s="151"/>
      <c r="R111" s="152"/>
      <c r="S111" s="69" t="str">
        <f t="shared" si="4"/>
        <v/>
      </c>
      <c r="AM111" s="150" t="str">
        <f t="shared" si="3"/>
        <v/>
      </c>
      <c r="AN111" s="150"/>
      <c r="AO111" s="150"/>
      <c r="AP111" s="150"/>
      <c r="AQ111" s="150"/>
      <c r="AR111" s="150"/>
    </row>
    <row r="112" spans="1:44" ht="52.5" customHeight="1">
      <c r="A112" s="19">
        <v>98</v>
      </c>
      <c r="B112" s="150"/>
      <c r="C112" s="150"/>
      <c r="D112" s="150"/>
      <c r="E112" s="15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151"/>
      <c r="Q112" s="151"/>
      <c r="R112" s="152"/>
      <c r="S112" s="69" t="str">
        <f t="shared" si="4"/>
        <v/>
      </c>
      <c r="AM112" s="150" t="str">
        <f t="shared" si="3"/>
        <v/>
      </c>
      <c r="AN112" s="150"/>
      <c r="AO112" s="150"/>
      <c r="AP112" s="150"/>
      <c r="AQ112" s="150"/>
      <c r="AR112" s="150"/>
    </row>
    <row r="113" spans="1:44" ht="52.5" customHeight="1">
      <c r="A113" s="19">
        <v>99</v>
      </c>
      <c r="B113" s="150"/>
      <c r="C113" s="150"/>
      <c r="D113" s="150"/>
      <c r="E113" s="15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151"/>
      <c r="Q113" s="151"/>
      <c r="R113" s="152"/>
      <c r="S113" s="69" t="str">
        <f t="shared" si="4"/>
        <v/>
      </c>
      <c r="AM113" s="150" t="str">
        <f t="shared" si="3"/>
        <v/>
      </c>
      <c r="AN113" s="150"/>
      <c r="AO113" s="150"/>
      <c r="AP113" s="150"/>
      <c r="AQ113" s="150"/>
      <c r="AR113" s="150"/>
    </row>
    <row r="114" spans="1:44" ht="52.5" customHeight="1">
      <c r="A114" s="19">
        <v>100</v>
      </c>
      <c r="B114" s="150"/>
      <c r="C114" s="150"/>
      <c r="D114" s="150"/>
      <c r="E114" s="15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151"/>
      <c r="Q114" s="151"/>
      <c r="R114" s="152"/>
      <c r="S114" s="69" t="str">
        <f t="shared" si="4"/>
        <v/>
      </c>
      <c r="AM114" s="150" t="str">
        <f t="shared" si="3"/>
        <v/>
      </c>
      <c r="AN114" s="150"/>
      <c r="AO114" s="150"/>
      <c r="AP114" s="150"/>
      <c r="AQ114" s="150"/>
      <c r="AR114" s="150"/>
    </row>
    <row r="115" spans="1:44" ht="52.5" customHeight="1">
      <c r="A115" s="19">
        <v>101</v>
      </c>
      <c r="B115" s="150"/>
      <c r="C115" s="150"/>
      <c r="D115" s="150"/>
      <c r="E115" s="15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151"/>
      <c r="Q115" s="151"/>
      <c r="R115" s="152"/>
      <c r="S115" s="69" t="str">
        <f t="shared" si="4"/>
        <v/>
      </c>
      <c r="AM115" s="150" t="str">
        <f t="shared" si="3"/>
        <v/>
      </c>
      <c r="AN115" s="150"/>
      <c r="AO115" s="150"/>
      <c r="AP115" s="150"/>
      <c r="AQ115" s="150"/>
      <c r="AR115" s="150"/>
    </row>
    <row r="116" spans="1:44" ht="52.5" customHeight="1">
      <c r="A116" s="19">
        <v>102</v>
      </c>
      <c r="B116" s="150"/>
      <c r="C116" s="150"/>
      <c r="D116" s="150"/>
      <c r="E116" s="15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151"/>
      <c r="Q116" s="151"/>
      <c r="R116" s="152"/>
      <c r="S116" s="69" t="str">
        <f t="shared" si="4"/>
        <v/>
      </c>
      <c r="AM116" s="150" t="str">
        <f t="shared" si="3"/>
        <v/>
      </c>
      <c r="AN116" s="150"/>
      <c r="AO116" s="150"/>
      <c r="AP116" s="150"/>
      <c r="AQ116" s="150"/>
      <c r="AR116" s="150"/>
    </row>
    <row r="117" spans="1:44" ht="52.5" customHeight="1">
      <c r="A117" s="19">
        <v>103</v>
      </c>
      <c r="B117" s="150"/>
      <c r="C117" s="150"/>
      <c r="D117" s="150"/>
      <c r="E117" s="15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151"/>
      <c r="Q117" s="151"/>
      <c r="R117" s="152"/>
      <c r="S117" s="69" t="str">
        <f t="shared" si="4"/>
        <v/>
      </c>
      <c r="AM117" s="150" t="str">
        <f t="shared" si="3"/>
        <v/>
      </c>
      <c r="AN117" s="150"/>
      <c r="AO117" s="150"/>
      <c r="AP117" s="150"/>
      <c r="AQ117" s="150"/>
      <c r="AR117" s="150"/>
    </row>
    <row r="118" spans="1:44" ht="52.5" customHeight="1">
      <c r="A118" s="19">
        <v>104</v>
      </c>
      <c r="B118" s="150"/>
      <c r="C118" s="150"/>
      <c r="D118" s="150"/>
      <c r="E118" s="15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151"/>
      <c r="Q118" s="151"/>
      <c r="R118" s="152"/>
      <c r="S118" s="69" t="str">
        <f t="shared" si="4"/>
        <v/>
      </c>
      <c r="AM118" s="150" t="str">
        <f t="shared" si="3"/>
        <v/>
      </c>
      <c r="AN118" s="150"/>
      <c r="AO118" s="150"/>
      <c r="AP118" s="150"/>
      <c r="AQ118" s="150"/>
      <c r="AR118" s="150"/>
    </row>
    <row r="119" spans="1:44" ht="52.5" customHeight="1">
      <c r="A119" s="19">
        <v>105</v>
      </c>
      <c r="B119" s="150"/>
      <c r="C119" s="150"/>
      <c r="D119" s="150"/>
      <c r="E119" s="15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151"/>
      <c r="Q119" s="151"/>
      <c r="R119" s="152"/>
      <c r="S119" s="69" t="str">
        <f t="shared" si="4"/>
        <v/>
      </c>
      <c r="AM119" s="150" t="str">
        <f t="shared" si="3"/>
        <v/>
      </c>
      <c r="AN119" s="150"/>
      <c r="AO119" s="150"/>
      <c r="AP119" s="150"/>
      <c r="AQ119" s="150"/>
      <c r="AR119" s="150"/>
    </row>
    <row r="120" spans="1:44" ht="52.5" customHeight="1">
      <c r="A120" s="19">
        <v>106</v>
      </c>
      <c r="B120" s="150"/>
      <c r="C120" s="150"/>
      <c r="D120" s="150"/>
      <c r="E120" s="15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151"/>
      <c r="Q120" s="151"/>
      <c r="R120" s="152"/>
      <c r="S120" s="69" t="str">
        <f t="shared" si="4"/>
        <v/>
      </c>
      <c r="AM120" s="150" t="str">
        <f t="shared" si="3"/>
        <v/>
      </c>
      <c r="AN120" s="150"/>
      <c r="AO120" s="150"/>
      <c r="AP120" s="150"/>
      <c r="AQ120" s="150"/>
      <c r="AR120" s="150"/>
    </row>
    <row r="121" spans="1:44" ht="52.5" customHeight="1">
      <c r="A121" s="19">
        <v>107</v>
      </c>
      <c r="B121" s="150"/>
      <c r="C121" s="150"/>
      <c r="D121" s="150"/>
      <c r="E121" s="15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151"/>
      <c r="Q121" s="151"/>
      <c r="R121" s="152"/>
      <c r="S121" s="69" t="str">
        <f t="shared" si="4"/>
        <v/>
      </c>
      <c r="AM121" s="150" t="str">
        <f t="shared" si="3"/>
        <v/>
      </c>
      <c r="AN121" s="150"/>
      <c r="AO121" s="150"/>
      <c r="AP121" s="150"/>
      <c r="AQ121" s="150"/>
      <c r="AR121" s="150"/>
    </row>
    <row r="122" spans="1:44" ht="52.5" customHeight="1">
      <c r="A122" s="19">
        <v>108</v>
      </c>
      <c r="B122" s="150"/>
      <c r="C122" s="150"/>
      <c r="D122" s="150"/>
      <c r="E122" s="15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151"/>
      <c r="Q122" s="151"/>
      <c r="R122" s="152"/>
      <c r="S122" s="69" t="str">
        <f t="shared" si="4"/>
        <v/>
      </c>
      <c r="AM122" s="150" t="str">
        <f t="shared" si="3"/>
        <v/>
      </c>
      <c r="AN122" s="150"/>
      <c r="AO122" s="150"/>
      <c r="AP122" s="150"/>
      <c r="AQ122" s="150"/>
      <c r="AR122" s="150"/>
    </row>
    <row r="123" spans="1:44" ht="52.5" customHeight="1">
      <c r="A123" s="19">
        <v>109</v>
      </c>
      <c r="B123" s="150"/>
      <c r="C123" s="150"/>
      <c r="D123" s="150"/>
      <c r="E123" s="15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151"/>
      <c r="Q123" s="151"/>
      <c r="R123" s="152"/>
      <c r="S123" s="69" t="str">
        <f t="shared" si="4"/>
        <v/>
      </c>
      <c r="AM123" s="150" t="str">
        <f t="shared" si="3"/>
        <v/>
      </c>
      <c r="AN123" s="150"/>
      <c r="AO123" s="150"/>
      <c r="AP123" s="150"/>
      <c r="AQ123" s="150"/>
      <c r="AR123" s="150"/>
    </row>
    <row r="124" spans="1:44" ht="52.5" customHeight="1">
      <c r="A124" s="19">
        <v>110</v>
      </c>
      <c r="B124" s="150"/>
      <c r="C124" s="150"/>
      <c r="D124" s="150"/>
      <c r="E124" s="15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151"/>
      <c r="Q124" s="151"/>
      <c r="R124" s="152"/>
      <c r="S124" s="69" t="str">
        <f t="shared" si="4"/>
        <v/>
      </c>
      <c r="AM124" s="150" t="str">
        <f t="shared" si="3"/>
        <v/>
      </c>
      <c r="AN124" s="150"/>
      <c r="AO124" s="150"/>
      <c r="AP124" s="150"/>
      <c r="AQ124" s="150"/>
      <c r="AR124" s="150"/>
    </row>
    <row r="125" spans="1:44" ht="52.5" customHeight="1">
      <c r="A125" s="19">
        <v>111</v>
      </c>
      <c r="B125" s="150"/>
      <c r="C125" s="150"/>
      <c r="D125" s="150"/>
      <c r="E125" s="15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151"/>
      <c r="Q125" s="151"/>
      <c r="R125" s="152"/>
      <c r="S125" s="69" t="str">
        <f t="shared" si="4"/>
        <v/>
      </c>
      <c r="AM125" s="150" t="str">
        <f t="shared" si="3"/>
        <v/>
      </c>
      <c r="AN125" s="150"/>
      <c r="AO125" s="150"/>
      <c r="AP125" s="150"/>
      <c r="AQ125" s="150"/>
      <c r="AR125" s="150"/>
    </row>
    <row r="126" spans="1:44" ht="52.5" customHeight="1">
      <c r="A126" s="19">
        <v>112</v>
      </c>
      <c r="B126" s="150"/>
      <c r="C126" s="150"/>
      <c r="D126" s="150"/>
      <c r="E126" s="15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151"/>
      <c r="Q126" s="151"/>
      <c r="R126" s="152"/>
      <c r="S126" s="69" t="str">
        <f t="shared" si="4"/>
        <v/>
      </c>
      <c r="AM126" s="150" t="str">
        <f t="shared" si="3"/>
        <v/>
      </c>
      <c r="AN126" s="150"/>
      <c r="AO126" s="150"/>
      <c r="AP126" s="150"/>
      <c r="AQ126" s="150"/>
      <c r="AR126" s="150"/>
    </row>
    <row r="127" spans="1:44" ht="52.5" customHeight="1">
      <c r="A127" s="19">
        <v>113</v>
      </c>
      <c r="B127" s="150"/>
      <c r="C127" s="150"/>
      <c r="D127" s="150"/>
      <c r="E127" s="15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151"/>
      <c r="Q127" s="151"/>
      <c r="R127" s="152"/>
      <c r="S127" s="69" t="str">
        <f t="shared" si="4"/>
        <v/>
      </c>
      <c r="AM127" s="150" t="str">
        <f t="shared" si="3"/>
        <v/>
      </c>
      <c r="AN127" s="150"/>
      <c r="AO127" s="150"/>
      <c r="AP127" s="150"/>
      <c r="AQ127" s="150"/>
      <c r="AR127" s="150"/>
    </row>
    <row r="128" spans="1:44" ht="52.5" customHeight="1">
      <c r="A128" s="19">
        <v>114</v>
      </c>
      <c r="B128" s="150"/>
      <c r="C128" s="150"/>
      <c r="D128" s="150"/>
      <c r="E128" s="15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151"/>
      <c r="Q128" s="151"/>
      <c r="R128" s="152"/>
      <c r="S128" s="69" t="str">
        <f t="shared" si="4"/>
        <v/>
      </c>
      <c r="AM128" s="150" t="str">
        <f t="shared" si="3"/>
        <v/>
      </c>
      <c r="AN128" s="150"/>
      <c r="AO128" s="150"/>
      <c r="AP128" s="150"/>
      <c r="AQ128" s="150"/>
      <c r="AR128" s="150"/>
    </row>
    <row r="129" spans="1:44" ht="52.5" customHeight="1">
      <c r="A129" s="19">
        <v>115</v>
      </c>
      <c r="B129" s="150"/>
      <c r="C129" s="150"/>
      <c r="D129" s="150"/>
      <c r="E129" s="15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151"/>
      <c r="Q129" s="151"/>
      <c r="R129" s="152"/>
      <c r="S129" s="69" t="str">
        <f t="shared" si="4"/>
        <v/>
      </c>
      <c r="AM129" s="150" t="str">
        <f t="shared" si="3"/>
        <v/>
      </c>
      <c r="AN129" s="150"/>
      <c r="AO129" s="150"/>
      <c r="AP129" s="150"/>
      <c r="AQ129" s="150"/>
      <c r="AR129" s="150"/>
    </row>
    <row r="130" spans="1:44" ht="52.5" customHeight="1">
      <c r="A130" s="19">
        <v>116</v>
      </c>
      <c r="B130" s="150"/>
      <c r="C130" s="150"/>
      <c r="D130" s="150"/>
      <c r="E130" s="15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151"/>
      <c r="Q130" s="151"/>
      <c r="R130" s="152"/>
      <c r="S130" s="69" t="str">
        <f t="shared" si="4"/>
        <v/>
      </c>
      <c r="AM130" s="150" t="str">
        <f t="shared" si="3"/>
        <v/>
      </c>
      <c r="AN130" s="150"/>
      <c r="AO130" s="150"/>
      <c r="AP130" s="150"/>
      <c r="AQ130" s="150"/>
      <c r="AR130" s="150"/>
    </row>
    <row r="131" spans="1:44" ht="52.5" customHeight="1">
      <c r="A131" s="19">
        <v>117</v>
      </c>
      <c r="B131" s="150"/>
      <c r="C131" s="150"/>
      <c r="D131" s="150"/>
      <c r="E131" s="15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151"/>
      <c r="Q131" s="151"/>
      <c r="R131" s="152"/>
      <c r="S131" s="69" t="str">
        <f t="shared" si="4"/>
        <v/>
      </c>
      <c r="AM131" s="150" t="str">
        <f t="shared" si="3"/>
        <v/>
      </c>
      <c r="AN131" s="150"/>
      <c r="AO131" s="150"/>
      <c r="AP131" s="150"/>
      <c r="AQ131" s="150"/>
      <c r="AR131" s="150"/>
    </row>
    <row r="132" spans="1:44" ht="52.5" customHeight="1">
      <c r="A132" s="19">
        <v>118</v>
      </c>
      <c r="B132" s="150"/>
      <c r="C132" s="150"/>
      <c r="D132" s="150"/>
      <c r="E132" s="15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151"/>
      <c r="Q132" s="151"/>
      <c r="R132" s="152"/>
      <c r="S132" s="69" t="str">
        <f t="shared" si="4"/>
        <v/>
      </c>
      <c r="AM132" s="150" t="str">
        <f t="shared" si="3"/>
        <v/>
      </c>
      <c r="AN132" s="150"/>
      <c r="AO132" s="150"/>
      <c r="AP132" s="150"/>
      <c r="AQ132" s="150"/>
      <c r="AR132" s="150"/>
    </row>
    <row r="133" spans="1:44" ht="52.5" customHeight="1">
      <c r="A133" s="19">
        <v>119</v>
      </c>
      <c r="B133" s="150"/>
      <c r="C133" s="150"/>
      <c r="D133" s="150"/>
      <c r="E133" s="15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151"/>
      <c r="Q133" s="151"/>
      <c r="R133" s="152"/>
      <c r="S133" s="69" t="str">
        <f t="shared" si="4"/>
        <v/>
      </c>
      <c r="AM133" s="150" t="str">
        <f t="shared" si="3"/>
        <v/>
      </c>
      <c r="AN133" s="150"/>
      <c r="AO133" s="150"/>
      <c r="AP133" s="150"/>
      <c r="AQ133" s="150"/>
      <c r="AR133" s="150"/>
    </row>
    <row r="134" spans="1:44" ht="52.5" customHeight="1">
      <c r="A134" s="19">
        <v>120</v>
      </c>
      <c r="B134" s="150"/>
      <c r="C134" s="150"/>
      <c r="D134" s="150"/>
      <c r="E134" s="15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151"/>
      <c r="Q134" s="151"/>
      <c r="R134" s="152"/>
      <c r="S134" s="69" t="str">
        <f t="shared" si="4"/>
        <v/>
      </c>
      <c r="AM134" s="150" t="str">
        <f t="shared" si="3"/>
        <v/>
      </c>
      <c r="AN134" s="150"/>
      <c r="AO134" s="150"/>
      <c r="AP134" s="150"/>
      <c r="AQ134" s="150"/>
      <c r="AR134" s="150"/>
    </row>
    <row r="135" spans="1:44" ht="52.5" customHeight="1">
      <c r="A135" s="18">
        <v>121</v>
      </c>
      <c r="B135" s="150"/>
      <c r="C135" s="150"/>
      <c r="D135" s="150"/>
      <c r="E135" s="150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151"/>
      <c r="Q135" s="151"/>
      <c r="R135" s="152"/>
      <c r="S135" s="69" t="str">
        <f t="shared" si="4"/>
        <v/>
      </c>
      <c r="AM135" s="150" t="str">
        <f t="shared" si="3"/>
        <v/>
      </c>
      <c r="AN135" s="150"/>
      <c r="AO135" s="150"/>
      <c r="AP135" s="150"/>
      <c r="AQ135" s="150"/>
      <c r="AR135" s="150"/>
    </row>
    <row r="136" spans="1:44" ht="52.5" customHeight="1">
      <c r="A136" s="19">
        <v>122</v>
      </c>
      <c r="B136" s="150"/>
      <c r="C136" s="150"/>
      <c r="D136" s="150"/>
      <c r="E136" s="15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151"/>
      <c r="Q136" s="151"/>
      <c r="R136" s="152"/>
      <c r="S136" s="69" t="str">
        <f t="shared" si="4"/>
        <v/>
      </c>
      <c r="AM136" s="150" t="str">
        <f t="shared" si="3"/>
        <v/>
      </c>
      <c r="AN136" s="150"/>
      <c r="AO136" s="150"/>
      <c r="AP136" s="150"/>
      <c r="AQ136" s="150"/>
      <c r="AR136" s="150"/>
    </row>
    <row r="137" spans="1:44" ht="52.5" customHeight="1">
      <c r="A137" s="19">
        <v>123</v>
      </c>
      <c r="B137" s="150"/>
      <c r="C137" s="150"/>
      <c r="D137" s="150"/>
      <c r="E137" s="15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151"/>
      <c r="Q137" s="151"/>
      <c r="R137" s="152"/>
      <c r="S137" s="69" t="str">
        <f t="shared" si="4"/>
        <v/>
      </c>
      <c r="AM137" s="150" t="str">
        <f t="shared" si="3"/>
        <v/>
      </c>
      <c r="AN137" s="150"/>
      <c r="AO137" s="150"/>
      <c r="AP137" s="150"/>
      <c r="AQ137" s="150"/>
      <c r="AR137" s="150"/>
    </row>
    <row r="138" spans="1:44" ht="52.5" customHeight="1">
      <c r="A138" s="19">
        <v>124</v>
      </c>
      <c r="B138" s="150"/>
      <c r="C138" s="150"/>
      <c r="D138" s="150"/>
      <c r="E138" s="15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151"/>
      <c r="Q138" s="151"/>
      <c r="R138" s="152"/>
      <c r="S138" s="69" t="str">
        <f t="shared" si="4"/>
        <v/>
      </c>
      <c r="AM138" s="150" t="str">
        <f t="shared" si="3"/>
        <v/>
      </c>
      <c r="AN138" s="150"/>
      <c r="AO138" s="150"/>
      <c r="AP138" s="150"/>
      <c r="AQ138" s="150"/>
      <c r="AR138" s="150"/>
    </row>
    <row r="139" spans="1:44" ht="52.5" customHeight="1">
      <c r="A139" s="19">
        <v>125</v>
      </c>
      <c r="B139" s="150"/>
      <c r="C139" s="150"/>
      <c r="D139" s="150"/>
      <c r="E139" s="15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151"/>
      <c r="Q139" s="151"/>
      <c r="R139" s="152"/>
      <c r="S139" s="69" t="str">
        <f t="shared" si="4"/>
        <v/>
      </c>
      <c r="AM139" s="150" t="str">
        <f t="shared" si="3"/>
        <v/>
      </c>
      <c r="AN139" s="150"/>
      <c r="AO139" s="150"/>
      <c r="AP139" s="150"/>
      <c r="AQ139" s="150"/>
      <c r="AR139" s="150"/>
    </row>
    <row r="140" spans="1:44" ht="52.5" customHeight="1">
      <c r="A140" s="19">
        <v>126</v>
      </c>
      <c r="B140" s="150"/>
      <c r="C140" s="150"/>
      <c r="D140" s="150"/>
      <c r="E140" s="15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151"/>
      <c r="Q140" s="151"/>
      <c r="R140" s="152"/>
      <c r="S140" s="69" t="str">
        <f t="shared" si="4"/>
        <v/>
      </c>
      <c r="AM140" s="150" t="str">
        <f t="shared" ref="AM140:AM203" si="5">F143&amp;G143&amp;I143</f>
        <v/>
      </c>
      <c r="AN140" s="150"/>
      <c r="AO140" s="150"/>
      <c r="AP140" s="150"/>
      <c r="AQ140" s="150"/>
      <c r="AR140" s="150"/>
    </row>
    <row r="141" spans="1:44" ht="52.5" customHeight="1">
      <c r="A141" s="19">
        <v>127</v>
      </c>
      <c r="B141" s="150"/>
      <c r="C141" s="150"/>
      <c r="D141" s="150"/>
      <c r="E141" s="15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151"/>
      <c r="Q141" s="151"/>
      <c r="R141" s="152"/>
      <c r="S141" s="69" t="str">
        <f t="shared" si="4"/>
        <v/>
      </c>
      <c r="AM141" s="150" t="str">
        <f t="shared" si="5"/>
        <v/>
      </c>
      <c r="AN141" s="150"/>
      <c r="AO141" s="150"/>
      <c r="AP141" s="150"/>
      <c r="AQ141" s="150"/>
      <c r="AR141" s="150"/>
    </row>
    <row r="142" spans="1:44" ht="52.5" customHeight="1">
      <c r="A142" s="19">
        <v>128</v>
      </c>
      <c r="B142" s="150"/>
      <c r="C142" s="150"/>
      <c r="D142" s="150"/>
      <c r="E142" s="15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151"/>
      <c r="Q142" s="151"/>
      <c r="R142" s="152"/>
      <c r="S142" s="69" t="str">
        <f t="shared" si="4"/>
        <v/>
      </c>
      <c r="AM142" s="150" t="str">
        <f t="shared" si="5"/>
        <v/>
      </c>
      <c r="AN142" s="150"/>
      <c r="AO142" s="150"/>
      <c r="AP142" s="150"/>
      <c r="AQ142" s="150"/>
      <c r="AR142" s="150"/>
    </row>
    <row r="143" spans="1:44" ht="52.5" customHeight="1">
      <c r="A143" s="19">
        <v>129</v>
      </c>
      <c r="B143" s="150"/>
      <c r="C143" s="150"/>
      <c r="D143" s="150"/>
      <c r="E143" s="15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151"/>
      <c r="Q143" s="151"/>
      <c r="R143" s="152"/>
      <c r="S143" s="69" t="str">
        <f t="shared" ref="S143:S206" si="6">IFERROR(VLOOKUP(AM140,$AI$14:$AJ$65,2,FALSE),"")</f>
        <v/>
      </c>
      <c r="AM143" s="150" t="str">
        <f t="shared" si="5"/>
        <v/>
      </c>
      <c r="AN143" s="150"/>
      <c r="AO143" s="150"/>
      <c r="AP143" s="150"/>
      <c r="AQ143" s="150"/>
      <c r="AR143" s="150"/>
    </row>
    <row r="144" spans="1:44" ht="52.5" customHeight="1">
      <c r="A144" s="19">
        <v>130</v>
      </c>
      <c r="B144" s="150"/>
      <c r="C144" s="150"/>
      <c r="D144" s="150"/>
      <c r="E144" s="15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151"/>
      <c r="Q144" s="151"/>
      <c r="R144" s="152"/>
      <c r="S144" s="69" t="str">
        <f t="shared" si="6"/>
        <v/>
      </c>
      <c r="AM144" s="150" t="str">
        <f t="shared" si="5"/>
        <v/>
      </c>
      <c r="AN144" s="150"/>
      <c r="AO144" s="150"/>
      <c r="AP144" s="150"/>
      <c r="AQ144" s="150"/>
      <c r="AR144" s="150"/>
    </row>
    <row r="145" spans="1:44" ht="52.5" customHeight="1">
      <c r="A145" s="19">
        <v>131</v>
      </c>
      <c r="B145" s="150"/>
      <c r="C145" s="150"/>
      <c r="D145" s="150"/>
      <c r="E145" s="15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151"/>
      <c r="Q145" s="151"/>
      <c r="R145" s="152"/>
      <c r="S145" s="69" t="str">
        <f t="shared" si="6"/>
        <v/>
      </c>
      <c r="AM145" s="150" t="str">
        <f t="shared" si="5"/>
        <v/>
      </c>
      <c r="AN145" s="150"/>
      <c r="AO145" s="150"/>
      <c r="AP145" s="150"/>
      <c r="AQ145" s="150"/>
      <c r="AR145" s="150"/>
    </row>
    <row r="146" spans="1:44" ht="52.5" customHeight="1">
      <c r="A146" s="19">
        <v>132</v>
      </c>
      <c r="B146" s="150"/>
      <c r="C146" s="150"/>
      <c r="D146" s="150"/>
      <c r="E146" s="15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151"/>
      <c r="Q146" s="151"/>
      <c r="R146" s="152"/>
      <c r="S146" s="69" t="str">
        <f t="shared" si="6"/>
        <v/>
      </c>
      <c r="AM146" s="150" t="str">
        <f t="shared" si="5"/>
        <v/>
      </c>
      <c r="AN146" s="150"/>
      <c r="AO146" s="150"/>
      <c r="AP146" s="150"/>
      <c r="AQ146" s="150"/>
      <c r="AR146" s="150"/>
    </row>
    <row r="147" spans="1:44" ht="52.5" customHeight="1">
      <c r="A147" s="19">
        <v>133</v>
      </c>
      <c r="B147" s="150"/>
      <c r="C147" s="150"/>
      <c r="D147" s="150"/>
      <c r="E147" s="15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151"/>
      <c r="Q147" s="151"/>
      <c r="R147" s="152"/>
      <c r="S147" s="69" t="str">
        <f t="shared" si="6"/>
        <v/>
      </c>
      <c r="AM147" s="150" t="str">
        <f t="shared" si="5"/>
        <v/>
      </c>
      <c r="AN147" s="150"/>
      <c r="AO147" s="150"/>
      <c r="AP147" s="150"/>
      <c r="AQ147" s="150"/>
      <c r="AR147" s="150"/>
    </row>
    <row r="148" spans="1:44" ht="52.5" customHeight="1">
      <c r="A148" s="19">
        <v>134</v>
      </c>
      <c r="B148" s="150"/>
      <c r="C148" s="150"/>
      <c r="D148" s="150"/>
      <c r="E148" s="15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151"/>
      <c r="Q148" s="151"/>
      <c r="R148" s="152"/>
      <c r="S148" s="69" t="str">
        <f t="shared" si="6"/>
        <v/>
      </c>
      <c r="AM148" s="150" t="str">
        <f t="shared" si="5"/>
        <v/>
      </c>
      <c r="AN148" s="150"/>
      <c r="AO148" s="150"/>
      <c r="AP148" s="150"/>
      <c r="AQ148" s="150"/>
      <c r="AR148" s="150"/>
    </row>
    <row r="149" spans="1:44" ht="52.5" customHeight="1">
      <c r="A149" s="19">
        <v>135</v>
      </c>
      <c r="B149" s="150"/>
      <c r="C149" s="150"/>
      <c r="D149" s="150"/>
      <c r="E149" s="15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151"/>
      <c r="Q149" s="151"/>
      <c r="R149" s="152"/>
      <c r="S149" s="69" t="str">
        <f t="shared" si="6"/>
        <v/>
      </c>
      <c r="AM149" s="150" t="str">
        <f t="shared" si="5"/>
        <v/>
      </c>
      <c r="AN149" s="150"/>
      <c r="AO149" s="150"/>
      <c r="AP149" s="150"/>
      <c r="AQ149" s="150"/>
      <c r="AR149" s="150"/>
    </row>
    <row r="150" spans="1:44" ht="52.5" customHeight="1">
      <c r="A150" s="19">
        <v>136</v>
      </c>
      <c r="B150" s="150"/>
      <c r="C150" s="150"/>
      <c r="D150" s="150"/>
      <c r="E150" s="15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151"/>
      <c r="Q150" s="151"/>
      <c r="R150" s="152"/>
      <c r="S150" s="69" t="str">
        <f t="shared" si="6"/>
        <v/>
      </c>
      <c r="AM150" s="150" t="str">
        <f t="shared" si="5"/>
        <v/>
      </c>
      <c r="AN150" s="150"/>
      <c r="AO150" s="150"/>
      <c r="AP150" s="150"/>
      <c r="AQ150" s="150"/>
      <c r="AR150" s="150"/>
    </row>
    <row r="151" spans="1:44" ht="52.5" customHeight="1">
      <c r="A151" s="19">
        <v>137</v>
      </c>
      <c r="B151" s="150"/>
      <c r="C151" s="150"/>
      <c r="D151" s="150"/>
      <c r="E151" s="15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151"/>
      <c r="Q151" s="151"/>
      <c r="R151" s="152"/>
      <c r="S151" s="69" t="str">
        <f t="shared" si="6"/>
        <v/>
      </c>
      <c r="AM151" s="150" t="str">
        <f t="shared" si="5"/>
        <v/>
      </c>
      <c r="AN151" s="150"/>
      <c r="AO151" s="150"/>
      <c r="AP151" s="150"/>
      <c r="AQ151" s="150"/>
      <c r="AR151" s="150"/>
    </row>
    <row r="152" spans="1:44" ht="52.5" customHeight="1">
      <c r="A152" s="19">
        <v>138</v>
      </c>
      <c r="B152" s="150"/>
      <c r="C152" s="150"/>
      <c r="D152" s="150"/>
      <c r="E152" s="15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151"/>
      <c r="Q152" s="151"/>
      <c r="R152" s="152"/>
      <c r="S152" s="69" t="str">
        <f t="shared" si="6"/>
        <v/>
      </c>
      <c r="AM152" s="150" t="str">
        <f t="shared" si="5"/>
        <v/>
      </c>
      <c r="AN152" s="150"/>
      <c r="AO152" s="150"/>
      <c r="AP152" s="150"/>
      <c r="AQ152" s="150"/>
      <c r="AR152" s="150"/>
    </row>
    <row r="153" spans="1:44" ht="52.5" customHeight="1">
      <c r="A153" s="19">
        <v>139</v>
      </c>
      <c r="B153" s="150"/>
      <c r="C153" s="150"/>
      <c r="D153" s="150"/>
      <c r="E153" s="15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151"/>
      <c r="Q153" s="151"/>
      <c r="R153" s="152"/>
      <c r="S153" s="69" t="str">
        <f t="shared" si="6"/>
        <v/>
      </c>
      <c r="AM153" s="150" t="str">
        <f t="shared" si="5"/>
        <v/>
      </c>
      <c r="AN153" s="150"/>
      <c r="AO153" s="150"/>
      <c r="AP153" s="150"/>
      <c r="AQ153" s="150"/>
      <c r="AR153" s="150"/>
    </row>
    <row r="154" spans="1:44" ht="52.5" customHeight="1" thickBot="1">
      <c r="A154" s="20">
        <v>140</v>
      </c>
      <c r="B154" s="158"/>
      <c r="C154" s="158"/>
      <c r="D154" s="158"/>
      <c r="E154" s="158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159"/>
      <c r="Q154" s="159"/>
      <c r="R154" s="160"/>
      <c r="S154" s="70" t="str">
        <f t="shared" si="6"/>
        <v/>
      </c>
      <c r="AM154" s="150" t="str">
        <f t="shared" si="5"/>
        <v/>
      </c>
      <c r="AN154" s="150"/>
      <c r="AO154" s="150"/>
      <c r="AP154" s="150"/>
      <c r="AQ154" s="150"/>
      <c r="AR154" s="150"/>
    </row>
    <row r="155" spans="1:44" ht="52.5" customHeight="1">
      <c r="A155" s="21">
        <v>141</v>
      </c>
      <c r="B155" s="157"/>
      <c r="C155" s="157"/>
      <c r="D155" s="157"/>
      <c r="E155" s="15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161"/>
      <c r="Q155" s="161"/>
      <c r="R155" s="162"/>
      <c r="S155" s="71" t="str">
        <f t="shared" si="6"/>
        <v/>
      </c>
      <c r="AM155" s="150" t="str">
        <f t="shared" si="5"/>
        <v/>
      </c>
      <c r="AN155" s="150"/>
      <c r="AO155" s="150"/>
      <c r="AP155" s="150"/>
      <c r="AQ155" s="150"/>
      <c r="AR155" s="150"/>
    </row>
    <row r="156" spans="1:44" ht="52.5" customHeight="1">
      <c r="A156" s="19">
        <v>142</v>
      </c>
      <c r="B156" s="150"/>
      <c r="C156" s="150"/>
      <c r="D156" s="150"/>
      <c r="E156" s="15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151"/>
      <c r="Q156" s="151"/>
      <c r="R156" s="152"/>
      <c r="S156" s="69" t="str">
        <f t="shared" si="6"/>
        <v/>
      </c>
      <c r="AM156" s="150" t="str">
        <f t="shared" si="5"/>
        <v/>
      </c>
      <c r="AN156" s="150"/>
      <c r="AO156" s="150"/>
      <c r="AP156" s="150"/>
      <c r="AQ156" s="150"/>
      <c r="AR156" s="150"/>
    </row>
    <row r="157" spans="1:44" ht="52.5" customHeight="1">
      <c r="A157" s="19">
        <v>143</v>
      </c>
      <c r="B157" s="150"/>
      <c r="C157" s="150"/>
      <c r="D157" s="150"/>
      <c r="E157" s="15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151"/>
      <c r="Q157" s="151"/>
      <c r="R157" s="152"/>
      <c r="S157" s="69" t="str">
        <f t="shared" si="6"/>
        <v/>
      </c>
      <c r="AM157" s="150" t="str">
        <f t="shared" si="5"/>
        <v/>
      </c>
      <c r="AN157" s="150"/>
      <c r="AO157" s="150"/>
      <c r="AP157" s="150"/>
      <c r="AQ157" s="150"/>
      <c r="AR157" s="150"/>
    </row>
    <row r="158" spans="1:44" ht="52.5" customHeight="1">
      <c r="A158" s="19">
        <v>144</v>
      </c>
      <c r="B158" s="150"/>
      <c r="C158" s="150"/>
      <c r="D158" s="150"/>
      <c r="E158" s="15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151"/>
      <c r="Q158" s="151"/>
      <c r="R158" s="152"/>
      <c r="S158" s="69" t="str">
        <f t="shared" si="6"/>
        <v/>
      </c>
      <c r="AM158" s="150" t="str">
        <f t="shared" si="5"/>
        <v/>
      </c>
      <c r="AN158" s="150"/>
      <c r="AO158" s="150"/>
      <c r="AP158" s="150"/>
      <c r="AQ158" s="150"/>
      <c r="AR158" s="150"/>
    </row>
    <row r="159" spans="1:44" ht="52.5" customHeight="1">
      <c r="A159" s="19">
        <v>145</v>
      </c>
      <c r="B159" s="150"/>
      <c r="C159" s="150"/>
      <c r="D159" s="150"/>
      <c r="E159" s="15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151"/>
      <c r="Q159" s="151"/>
      <c r="R159" s="152"/>
      <c r="S159" s="69" t="str">
        <f t="shared" si="6"/>
        <v/>
      </c>
      <c r="AM159" s="150" t="str">
        <f t="shared" si="5"/>
        <v/>
      </c>
      <c r="AN159" s="150"/>
      <c r="AO159" s="150"/>
      <c r="AP159" s="150"/>
      <c r="AQ159" s="150"/>
      <c r="AR159" s="150"/>
    </row>
    <row r="160" spans="1:44" ht="52.5" customHeight="1">
      <c r="A160" s="19">
        <v>146</v>
      </c>
      <c r="B160" s="150"/>
      <c r="C160" s="150"/>
      <c r="D160" s="150"/>
      <c r="E160" s="15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151"/>
      <c r="Q160" s="151"/>
      <c r="R160" s="152"/>
      <c r="S160" s="69" t="str">
        <f t="shared" si="6"/>
        <v/>
      </c>
      <c r="AM160" s="150" t="str">
        <f t="shared" si="5"/>
        <v/>
      </c>
      <c r="AN160" s="150"/>
      <c r="AO160" s="150"/>
      <c r="AP160" s="150"/>
      <c r="AQ160" s="150"/>
      <c r="AR160" s="150"/>
    </row>
    <row r="161" spans="1:44" ht="52.5" customHeight="1">
      <c r="A161" s="19">
        <v>147</v>
      </c>
      <c r="B161" s="150"/>
      <c r="C161" s="150"/>
      <c r="D161" s="150"/>
      <c r="E161" s="15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151"/>
      <c r="Q161" s="151"/>
      <c r="R161" s="152"/>
      <c r="S161" s="69" t="str">
        <f t="shared" si="6"/>
        <v/>
      </c>
      <c r="AM161" s="150" t="str">
        <f t="shared" si="5"/>
        <v/>
      </c>
      <c r="AN161" s="150"/>
      <c r="AO161" s="150"/>
      <c r="AP161" s="150"/>
      <c r="AQ161" s="150"/>
      <c r="AR161" s="150"/>
    </row>
    <row r="162" spans="1:44" ht="52.5" customHeight="1">
      <c r="A162" s="19">
        <v>148</v>
      </c>
      <c r="B162" s="150"/>
      <c r="C162" s="150"/>
      <c r="D162" s="150"/>
      <c r="E162" s="15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151"/>
      <c r="Q162" s="151"/>
      <c r="R162" s="152"/>
      <c r="S162" s="69" t="str">
        <f t="shared" si="6"/>
        <v/>
      </c>
      <c r="AM162" s="150" t="str">
        <f t="shared" si="5"/>
        <v/>
      </c>
      <c r="AN162" s="150"/>
      <c r="AO162" s="150"/>
      <c r="AP162" s="150"/>
      <c r="AQ162" s="150"/>
      <c r="AR162" s="150"/>
    </row>
    <row r="163" spans="1:44" ht="52.5" customHeight="1">
      <c r="A163" s="19">
        <v>149</v>
      </c>
      <c r="B163" s="150"/>
      <c r="C163" s="150"/>
      <c r="D163" s="150"/>
      <c r="E163" s="15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151"/>
      <c r="Q163" s="151"/>
      <c r="R163" s="152"/>
      <c r="S163" s="69" t="str">
        <f t="shared" si="6"/>
        <v/>
      </c>
      <c r="AM163" s="150" t="str">
        <f t="shared" si="5"/>
        <v/>
      </c>
      <c r="AN163" s="150"/>
      <c r="AO163" s="150"/>
      <c r="AP163" s="150"/>
      <c r="AQ163" s="150"/>
      <c r="AR163" s="150"/>
    </row>
    <row r="164" spans="1:44" ht="52.5" customHeight="1">
      <c r="A164" s="19">
        <v>150</v>
      </c>
      <c r="B164" s="150"/>
      <c r="C164" s="150"/>
      <c r="D164" s="150"/>
      <c r="E164" s="15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151"/>
      <c r="Q164" s="151"/>
      <c r="R164" s="152"/>
      <c r="S164" s="69" t="str">
        <f t="shared" si="6"/>
        <v/>
      </c>
      <c r="AM164" s="150" t="str">
        <f t="shared" si="5"/>
        <v/>
      </c>
      <c r="AN164" s="150"/>
      <c r="AO164" s="150"/>
      <c r="AP164" s="150"/>
      <c r="AQ164" s="150"/>
      <c r="AR164" s="150"/>
    </row>
    <row r="165" spans="1:44" ht="52.5" customHeight="1">
      <c r="A165" s="19">
        <v>151</v>
      </c>
      <c r="B165" s="150"/>
      <c r="C165" s="150"/>
      <c r="D165" s="150"/>
      <c r="E165" s="15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151"/>
      <c r="Q165" s="151"/>
      <c r="R165" s="152"/>
      <c r="S165" s="69" t="str">
        <f t="shared" si="6"/>
        <v/>
      </c>
      <c r="AM165" s="150" t="str">
        <f t="shared" si="5"/>
        <v/>
      </c>
      <c r="AN165" s="150"/>
      <c r="AO165" s="150"/>
      <c r="AP165" s="150"/>
      <c r="AQ165" s="150"/>
      <c r="AR165" s="150"/>
    </row>
    <row r="166" spans="1:44" ht="52.5" customHeight="1">
      <c r="A166" s="19">
        <v>152</v>
      </c>
      <c r="B166" s="150"/>
      <c r="C166" s="150"/>
      <c r="D166" s="150"/>
      <c r="E166" s="15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151"/>
      <c r="Q166" s="151"/>
      <c r="R166" s="152"/>
      <c r="S166" s="69" t="str">
        <f t="shared" si="6"/>
        <v/>
      </c>
      <c r="AM166" s="150" t="str">
        <f t="shared" si="5"/>
        <v/>
      </c>
      <c r="AN166" s="150"/>
      <c r="AO166" s="150"/>
      <c r="AP166" s="150"/>
      <c r="AQ166" s="150"/>
      <c r="AR166" s="150"/>
    </row>
    <row r="167" spans="1:44" ht="52.5" customHeight="1">
      <c r="A167" s="19">
        <v>153</v>
      </c>
      <c r="B167" s="150"/>
      <c r="C167" s="150"/>
      <c r="D167" s="150"/>
      <c r="E167" s="15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151"/>
      <c r="Q167" s="151"/>
      <c r="R167" s="152"/>
      <c r="S167" s="69" t="str">
        <f t="shared" si="6"/>
        <v/>
      </c>
      <c r="AM167" s="150" t="str">
        <f t="shared" si="5"/>
        <v/>
      </c>
      <c r="AN167" s="150"/>
      <c r="AO167" s="150"/>
      <c r="AP167" s="150"/>
      <c r="AQ167" s="150"/>
      <c r="AR167" s="150"/>
    </row>
    <row r="168" spans="1:44" ht="52.5" customHeight="1">
      <c r="A168" s="19">
        <v>154</v>
      </c>
      <c r="B168" s="150"/>
      <c r="C168" s="150"/>
      <c r="D168" s="150"/>
      <c r="E168" s="15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151"/>
      <c r="Q168" s="151"/>
      <c r="R168" s="152"/>
      <c r="S168" s="69" t="str">
        <f t="shared" si="6"/>
        <v/>
      </c>
      <c r="AM168" s="150" t="str">
        <f t="shared" si="5"/>
        <v/>
      </c>
      <c r="AN168" s="150"/>
      <c r="AO168" s="150"/>
      <c r="AP168" s="150"/>
      <c r="AQ168" s="150"/>
      <c r="AR168" s="150"/>
    </row>
    <row r="169" spans="1:44" ht="52.5" customHeight="1">
      <c r="A169" s="19">
        <v>155</v>
      </c>
      <c r="B169" s="150"/>
      <c r="C169" s="150"/>
      <c r="D169" s="150"/>
      <c r="E169" s="15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151"/>
      <c r="Q169" s="151"/>
      <c r="R169" s="152"/>
      <c r="S169" s="69" t="str">
        <f t="shared" si="6"/>
        <v/>
      </c>
      <c r="AM169" s="150" t="str">
        <f t="shared" si="5"/>
        <v/>
      </c>
      <c r="AN169" s="150"/>
      <c r="AO169" s="150"/>
      <c r="AP169" s="150"/>
      <c r="AQ169" s="150"/>
      <c r="AR169" s="150"/>
    </row>
    <row r="170" spans="1:44" ht="52.5" customHeight="1">
      <c r="A170" s="19">
        <v>156</v>
      </c>
      <c r="B170" s="150"/>
      <c r="C170" s="150"/>
      <c r="D170" s="150"/>
      <c r="E170" s="15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151"/>
      <c r="Q170" s="151"/>
      <c r="R170" s="152"/>
      <c r="S170" s="69" t="str">
        <f t="shared" si="6"/>
        <v/>
      </c>
      <c r="AM170" s="150" t="str">
        <f t="shared" si="5"/>
        <v/>
      </c>
      <c r="AN170" s="150"/>
      <c r="AO170" s="150"/>
      <c r="AP170" s="150"/>
      <c r="AQ170" s="150"/>
      <c r="AR170" s="150"/>
    </row>
    <row r="171" spans="1:44" ht="52.5" customHeight="1">
      <c r="A171" s="19">
        <v>157</v>
      </c>
      <c r="B171" s="150"/>
      <c r="C171" s="150"/>
      <c r="D171" s="150"/>
      <c r="E171" s="15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151"/>
      <c r="Q171" s="151"/>
      <c r="R171" s="152"/>
      <c r="S171" s="69" t="str">
        <f t="shared" si="6"/>
        <v/>
      </c>
      <c r="AM171" s="150" t="str">
        <f t="shared" si="5"/>
        <v/>
      </c>
      <c r="AN171" s="150"/>
      <c r="AO171" s="150"/>
      <c r="AP171" s="150"/>
      <c r="AQ171" s="150"/>
      <c r="AR171" s="150"/>
    </row>
    <row r="172" spans="1:44" ht="52.5" customHeight="1">
      <c r="A172" s="19">
        <v>158</v>
      </c>
      <c r="B172" s="150"/>
      <c r="C172" s="150"/>
      <c r="D172" s="150"/>
      <c r="E172" s="15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151"/>
      <c r="Q172" s="151"/>
      <c r="R172" s="152"/>
      <c r="S172" s="69" t="str">
        <f t="shared" si="6"/>
        <v/>
      </c>
      <c r="AM172" s="150" t="str">
        <f t="shared" si="5"/>
        <v/>
      </c>
      <c r="AN172" s="150"/>
      <c r="AO172" s="150"/>
      <c r="AP172" s="150"/>
      <c r="AQ172" s="150"/>
      <c r="AR172" s="150"/>
    </row>
    <row r="173" spans="1:44" ht="52.5" customHeight="1">
      <c r="A173" s="19">
        <v>159</v>
      </c>
      <c r="B173" s="150"/>
      <c r="C173" s="150"/>
      <c r="D173" s="150"/>
      <c r="E173" s="15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151"/>
      <c r="Q173" s="151"/>
      <c r="R173" s="152"/>
      <c r="S173" s="69" t="str">
        <f t="shared" si="6"/>
        <v/>
      </c>
      <c r="AM173" s="150" t="str">
        <f t="shared" si="5"/>
        <v/>
      </c>
      <c r="AN173" s="150"/>
      <c r="AO173" s="150"/>
      <c r="AP173" s="150"/>
      <c r="AQ173" s="150"/>
      <c r="AR173" s="150"/>
    </row>
    <row r="174" spans="1:44" ht="52.5" customHeight="1">
      <c r="A174" s="19">
        <v>160</v>
      </c>
      <c r="B174" s="150"/>
      <c r="C174" s="150"/>
      <c r="D174" s="150"/>
      <c r="E174" s="15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151"/>
      <c r="Q174" s="151"/>
      <c r="R174" s="152"/>
      <c r="S174" s="69" t="str">
        <f t="shared" si="6"/>
        <v/>
      </c>
      <c r="AM174" s="150" t="str">
        <f t="shared" si="5"/>
        <v/>
      </c>
      <c r="AN174" s="150"/>
      <c r="AO174" s="150"/>
      <c r="AP174" s="150"/>
      <c r="AQ174" s="150"/>
      <c r="AR174" s="150"/>
    </row>
    <row r="175" spans="1:44" ht="52.5" customHeight="1">
      <c r="A175" s="18">
        <v>161</v>
      </c>
      <c r="B175" s="150"/>
      <c r="C175" s="150"/>
      <c r="D175" s="150"/>
      <c r="E175" s="150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151"/>
      <c r="Q175" s="151"/>
      <c r="R175" s="152"/>
      <c r="S175" s="69" t="str">
        <f t="shared" si="6"/>
        <v/>
      </c>
      <c r="AM175" s="150" t="str">
        <f t="shared" si="5"/>
        <v/>
      </c>
      <c r="AN175" s="150"/>
      <c r="AO175" s="150"/>
      <c r="AP175" s="150"/>
      <c r="AQ175" s="150"/>
      <c r="AR175" s="150"/>
    </row>
    <row r="176" spans="1:44" ht="52.5" customHeight="1">
      <c r="A176" s="19">
        <v>162</v>
      </c>
      <c r="B176" s="150"/>
      <c r="C176" s="150"/>
      <c r="D176" s="150"/>
      <c r="E176" s="15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151"/>
      <c r="Q176" s="151"/>
      <c r="R176" s="152"/>
      <c r="S176" s="69" t="str">
        <f t="shared" si="6"/>
        <v/>
      </c>
      <c r="AM176" s="150" t="str">
        <f t="shared" si="5"/>
        <v/>
      </c>
      <c r="AN176" s="150"/>
      <c r="AO176" s="150"/>
      <c r="AP176" s="150"/>
      <c r="AQ176" s="150"/>
      <c r="AR176" s="150"/>
    </row>
    <row r="177" spans="1:44" ht="52.5" customHeight="1">
      <c r="A177" s="19">
        <v>163</v>
      </c>
      <c r="B177" s="150"/>
      <c r="C177" s="150"/>
      <c r="D177" s="150"/>
      <c r="E177" s="15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151"/>
      <c r="Q177" s="151"/>
      <c r="R177" s="152"/>
      <c r="S177" s="69" t="str">
        <f t="shared" si="6"/>
        <v/>
      </c>
      <c r="AM177" s="150" t="str">
        <f t="shared" si="5"/>
        <v/>
      </c>
      <c r="AN177" s="150"/>
      <c r="AO177" s="150"/>
      <c r="AP177" s="150"/>
      <c r="AQ177" s="150"/>
      <c r="AR177" s="150"/>
    </row>
    <row r="178" spans="1:44" ht="52.5" customHeight="1">
      <c r="A178" s="19">
        <v>164</v>
      </c>
      <c r="B178" s="150"/>
      <c r="C178" s="150"/>
      <c r="D178" s="150"/>
      <c r="E178" s="15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151"/>
      <c r="Q178" s="151"/>
      <c r="R178" s="152"/>
      <c r="S178" s="69" t="str">
        <f t="shared" si="6"/>
        <v/>
      </c>
      <c r="AM178" s="150" t="str">
        <f t="shared" si="5"/>
        <v/>
      </c>
      <c r="AN178" s="150"/>
      <c r="AO178" s="150"/>
      <c r="AP178" s="150"/>
      <c r="AQ178" s="150"/>
      <c r="AR178" s="150"/>
    </row>
    <row r="179" spans="1:44" ht="52.5" customHeight="1">
      <c r="A179" s="19">
        <v>165</v>
      </c>
      <c r="B179" s="150"/>
      <c r="C179" s="150"/>
      <c r="D179" s="150"/>
      <c r="E179" s="15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151"/>
      <c r="Q179" s="151"/>
      <c r="R179" s="152"/>
      <c r="S179" s="69" t="str">
        <f t="shared" si="6"/>
        <v/>
      </c>
      <c r="AM179" s="150" t="str">
        <f t="shared" si="5"/>
        <v/>
      </c>
      <c r="AN179" s="150"/>
      <c r="AO179" s="150"/>
      <c r="AP179" s="150"/>
      <c r="AQ179" s="150"/>
      <c r="AR179" s="150"/>
    </row>
    <row r="180" spans="1:44" ht="52.5" customHeight="1">
      <c r="A180" s="19">
        <v>166</v>
      </c>
      <c r="B180" s="150"/>
      <c r="C180" s="150"/>
      <c r="D180" s="150"/>
      <c r="E180" s="15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151"/>
      <c r="Q180" s="151"/>
      <c r="R180" s="152"/>
      <c r="S180" s="69" t="str">
        <f t="shared" si="6"/>
        <v/>
      </c>
      <c r="AM180" s="150" t="str">
        <f t="shared" si="5"/>
        <v/>
      </c>
      <c r="AN180" s="150"/>
      <c r="AO180" s="150"/>
      <c r="AP180" s="150"/>
      <c r="AQ180" s="150"/>
      <c r="AR180" s="150"/>
    </row>
    <row r="181" spans="1:44" ht="52.5" customHeight="1">
      <c r="A181" s="19">
        <v>167</v>
      </c>
      <c r="B181" s="150"/>
      <c r="C181" s="150"/>
      <c r="D181" s="150"/>
      <c r="E181" s="15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151"/>
      <c r="Q181" s="151"/>
      <c r="R181" s="152"/>
      <c r="S181" s="69" t="str">
        <f t="shared" si="6"/>
        <v/>
      </c>
      <c r="AM181" s="150" t="str">
        <f t="shared" si="5"/>
        <v/>
      </c>
      <c r="AN181" s="150"/>
      <c r="AO181" s="150"/>
      <c r="AP181" s="150"/>
      <c r="AQ181" s="150"/>
      <c r="AR181" s="150"/>
    </row>
    <row r="182" spans="1:44" ht="52.5" customHeight="1">
      <c r="A182" s="19">
        <v>168</v>
      </c>
      <c r="B182" s="150"/>
      <c r="C182" s="150"/>
      <c r="D182" s="150"/>
      <c r="E182" s="15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151"/>
      <c r="Q182" s="151"/>
      <c r="R182" s="152"/>
      <c r="S182" s="69" t="str">
        <f t="shared" si="6"/>
        <v/>
      </c>
      <c r="AM182" s="150" t="str">
        <f t="shared" si="5"/>
        <v/>
      </c>
      <c r="AN182" s="150"/>
      <c r="AO182" s="150"/>
      <c r="AP182" s="150"/>
      <c r="AQ182" s="150"/>
      <c r="AR182" s="150"/>
    </row>
    <row r="183" spans="1:44" ht="52.5" customHeight="1">
      <c r="A183" s="19">
        <v>169</v>
      </c>
      <c r="B183" s="150"/>
      <c r="C183" s="150"/>
      <c r="D183" s="150"/>
      <c r="E183" s="15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151"/>
      <c r="Q183" s="151"/>
      <c r="R183" s="152"/>
      <c r="S183" s="69" t="str">
        <f t="shared" si="6"/>
        <v/>
      </c>
      <c r="AM183" s="150" t="str">
        <f t="shared" si="5"/>
        <v/>
      </c>
      <c r="AN183" s="150"/>
      <c r="AO183" s="150"/>
      <c r="AP183" s="150"/>
      <c r="AQ183" s="150"/>
      <c r="AR183" s="150"/>
    </row>
    <row r="184" spans="1:44" ht="52.5" customHeight="1">
      <c r="A184" s="19">
        <v>170</v>
      </c>
      <c r="B184" s="150"/>
      <c r="C184" s="150"/>
      <c r="D184" s="150"/>
      <c r="E184" s="15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151"/>
      <c r="Q184" s="151"/>
      <c r="R184" s="152"/>
      <c r="S184" s="69" t="str">
        <f t="shared" si="6"/>
        <v/>
      </c>
      <c r="AM184" s="150" t="str">
        <f t="shared" si="5"/>
        <v/>
      </c>
      <c r="AN184" s="150"/>
      <c r="AO184" s="150"/>
      <c r="AP184" s="150"/>
      <c r="AQ184" s="150"/>
      <c r="AR184" s="150"/>
    </row>
    <row r="185" spans="1:44" ht="52.5" customHeight="1">
      <c r="A185" s="19">
        <v>171</v>
      </c>
      <c r="B185" s="150"/>
      <c r="C185" s="150"/>
      <c r="D185" s="150"/>
      <c r="E185" s="15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151"/>
      <c r="Q185" s="151"/>
      <c r="R185" s="152"/>
      <c r="S185" s="69" t="str">
        <f t="shared" si="6"/>
        <v/>
      </c>
      <c r="AM185" s="150" t="str">
        <f t="shared" si="5"/>
        <v/>
      </c>
      <c r="AN185" s="150"/>
      <c r="AO185" s="150"/>
      <c r="AP185" s="150"/>
      <c r="AQ185" s="150"/>
      <c r="AR185" s="150"/>
    </row>
    <row r="186" spans="1:44" ht="52.5" customHeight="1">
      <c r="A186" s="19">
        <v>172</v>
      </c>
      <c r="B186" s="150"/>
      <c r="C186" s="150"/>
      <c r="D186" s="150"/>
      <c r="E186" s="15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151"/>
      <c r="Q186" s="151"/>
      <c r="R186" s="152"/>
      <c r="S186" s="69" t="str">
        <f t="shared" si="6"/>
        <v/>
      </c>
      <c r="AM186" s="150" t="str">
        <f t="shared" si="5"/>
        <v/>
      </c>
      <c r="AN186" s="150"/>
      <c r="AO186" s="150"/>
      <c r="AP186" s="150"/>
      <c r="AQ186" s="150"/>
      <c r="AR186" s="150"/>
    </row>
    <row r="187" spans="1:44" ht="52.5" customHeight="1">
      <c r="A187" s="19">
        <v>173</v>
      </c>
      <c r="B187" s="150"/>
      <c r="C187" s="150"/>
      <c r="D187" s="150"/>
      <c r="E187" s="15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151"/>
      <c r="Q187" s="151"/>
      <c r="R187" s="152"/>
      <c r="S187" s="69" t="str">
        <f t="shared" si="6"/>
        <v/>
      </c>
      <c r="AM187" s="150" t="str">
        <f t="shared" si="5"/>
        <v/>
      </c>
      <c r="AN187" s="150"/>
      <c r="AO187" s="150"/>
      <c r="AP187" s="150"/>
      <c r="AQ187" s="150"/>
      <c r="AR187" s="150"/>
    </row>
    <row r="188" spans="1:44" ht="52.5" customHeight="1">
      <c r="A188" s="19">
        <v>174</v>
      </c>
      <c r="B188" s="150"/>
      <c r="C188" s="150"/>
      <c r="D188" s="150"/>
      <c r="E188" s="15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151"/>
      <c r="Q188" s="151"/>
      <c r="R188" s="152"/>
      <c r="S188" s="69" t="str">
        <f t="shared" si="6"/>
        <v/>
      </c>
      <c r="AM188" s="150" t="str">
        <f t="shared" si="5"/>
        <v/>
      </c>
      <c r="AN188" s="150"/>
      <c r="AO188" s="150"/>
      <c r="AP188" s="150"/>
      <c r="AQ188" s="150"/>
      <c r="AR188" s="150"/>
    </row>
    <row r="189" spans="1:44" ht="52.5" customHeight="1">
      <c r="A189" s="19">
        <v>175</v>
      </c>
      <c r="B189" s="150"/>
      <c r="C189" s="150"/>
      <c r="D189" s="150"/>
      <c r="E189" s="15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151"/>
      <c r="Q189" s="151"/>
      <c r="R189" s="152"/>
      <c r="S189" s="69" t="str">
        <f t="shared" si="6"/>
        <v/>
      </c>
      <c r="AM189" s="150" t="str">
        <f t="shared" si="5"/>
        <v/>
      </c>
      <c r="AN189" s="150"/>
      <c r="AO189" s="150"/>
      <c r="AP189" s="150"/>
      <c r="AQ189" s="150"/>
      <c r="AR189" s="150"/>
    </row>
    <row r="190" spans="1:44" ht="52.5" customHeight="1">
      <c r="A190" s="19">
        <v>176</v>
      </c>
      <c r="B190" s="150"/>
      <c r="C190" s="150"/>
      <c r="D190" s="150"/>
      <c r="E190" s="15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151"/>
      <c r="Q190" s="151"/>
      <c r="R190" s="152"/>
      <c r="S190" s="69" t="str">
        <f t="shared" si="6"/>
        <v/>
      </c>
      <c r="AM190" s="150" t="str">
        <f t="shared" si="5"/>
        <v/>
      </c>
      <c r="AN190" s="150"/>
      <c r="AO190" s="150"/>
      <c r="AP190" s="150"/>
      <c r="AQ190" s="150"/>
      <c r="AR190" s="150"/>
    </row>
    <row r="191" spans="1:44" ht="52.5" customHeight="1">
      <c r="A191" s="19">
        <v>177</v>
      </c>
      <c r="B191" s="150"/>
      <c r="C191" s="150"/>
      <c r="D191" s="150"/>
      <c r="E191" s="15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151"/>
      <c r="Q191" s="151"/>
      <c r="R191" s="152"/>
      <c r="S191" s="69" t="str">
        <f t="shared" si="6"/>
        <v/>
      </c>
      <c r="AM191" s="150" t="str">
        <f t="shared" si="5"/>
        <v/>
      </c>
      <c r="AN191" s="150"/>
      <c r="AO191" s="150"/>
      <c r="AP191" s="150"/>
      <c r="AQ191" s="150"/>
      <c r="AR191" s="150"/>
    </row>
    <row r="192" spans="1:44" ht="52.5" customHeight="1">
      <c r="A192" s="19">
        <v>178</v>
      </c>
      <c r="B192" s="150"/>
      <c r="C192" s="150"/>
      <c r="D192" s="150"/>
      <c r="E192" s="15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151"/>
      <c r="Q192" s="151"/>
      <c r="R192" s="152"/>
      <c r="S192" s="69" t="str">
        <f t="shared" si="6"/>
        <v/>
      </c>
      <c r="AM192" s="150" t="str">
        <f t="shared" si="5"/>
        <v/>
      </c>
      <c r="AN192" s="150"/>
      <c r="AO192" s="150"/>
      <c r="AP192" s="150"/>
      <c r="AQ192" s="150"/>
      <c r="AR192" s="150"/>
    </row>
    <row r="193" spans="1:44" ht="52.5" customHeight="1">
      <c r="A193" s="19">
        <v>179</v>
      </c>
      <c r="B193" s="150"/>
      <c r="C193" s="150"/>
      <c r="D193" s="150"/>
      <c r="E193" s="15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151"/>
      <c r="Q193" s="151"/>
      <c r="R193" s="152"/>
      <c r="S193" s="69" t="str">
        <f t="shared" si="6"/>
        <v/>
      </c>
      <c r="AM193" s="150" t="str">
        <f t="shared" si="5"/>
        <v/>
      </c>
      <c r="AN193" s="150"/>
      <c r="AO193" s="150"/>
      <c r="AP193" s="150"/>
      <c r="AQ193" s="150"/>
      <c r="AR193" s="150"/>
    </row>
    <row r="194" spans="1:44" ht="52.5" customHeight="1">
      <c r="A194" s="19">
        <v>180</v>
      </c>
      <c r="B194" s="150"/>
      <c r="C194" s="150"/>
      <c r="D194" s="150"/>
      <c r="E194" s="15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151"/>
      <c r="Q194" s="151"/>
      <c r="R194" s="152"/>
      <c r="S194" s="69" t="str">
        <f t="shared" si="6"/>
        <v/>
      </c>
      <c r="AM194" s="150" t="str">
        <f t="shared" si="5"/>
        <v/>
      </c>
      <c r="AN194" s="150"/>
      <c r="AO194" s="150"/>
      <c r="AP194" s="150"/>
      <c r="AQ194" s="150"/>
      <c r="AR194" s="150"/>
    </row>
    <row r="195" spans="1:44" ht="52.5" customHeight="1">
      <c r="A195" s="19">
        <v>181</v>
      </c>
      <c r="B195" s="150"/>
      <c r="C195" s="150"/>
      <c r="D195" s="150"/>
      <c r="E195" s="15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151"/>
      <c r="Q195" s="151"/>
      <c r="R195" s="152"/>
      <c r="S195" s="69" t="str">
        <f t="shared" si="6"/>
        <v/>
      </c>
      <c r="AM195" s="150" t="str">
        <f t="shared" si="5"/>
        <v/>
      </c>
      <c r="AN195" s="150"/>
      <c r="AO195" s="150"/>
      <c r="AP195" s="150"/>
      <c r="AQ195" s="150"/>
      <c r="AR195" s="150"/>
    </row>
    <row r="196" spans="1:44" ht="52.5" customHeight="1">
      <c r="A196" s="19">
        <v>182</v>
      </c>
      <c r="B196" s="150"/>
      <c r="C196" s="150"/>
      <c r="D196" s="150"/>
      <c r="E196" s="15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151"/>
      <c r="Q196" s="151"/>
      <c r="R196" s="152"/>
      <c r="S196" s="69" t="str">
        <f t="shared" si="6"/>
        <v/>
      </c>
      <c r="AM196" s="150" t="str">
        <f t="shared" si="5"/>
        <v/>
      </c>
      <c r="AN196" s="150"/>
      <c r="AO196" s="150"/>
      <c r="AP196" s="150"/>
      <c r="AQ196" s="150"/>
      <c r="AR196" s="150"/>
    </row>
    <row r="197" spans="1:44" ht="52.5" customHeight="1">
      <c r="A197" s="19">
        <v>183</v>
      </c>
      <c r="B197" s="150"/>
      <c r="C197" s="150"/>
      <c r="D197" s="150"/>
      <c r="E197" s="15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151"/>
      <c r="Q197" s="151"/>
      <c r="R197" s="152"/>
      <c r="S197" s="69" t="str">
        <f t="shared" si="6"/>
        <v/>
      </c>
      <c r="AM197" s="150" t="str">
        <f t="shared" si="5"/>
        <v/>
      </c>
      <c r="AN197" s="150"/>
      <c r="AO197" s="150"/>
      <c r="AP197" s="150"/>
      <c r="AQ197" s="150"/>
      <c r="AR197" s="150"/>
    </row>
    <row r="198" spans="1:44" ht="52.5" customHeight="1">
      <c r="A198" s="19">
        <v>184</v>
      </c>
      <c r="B198" s="150"/>
      <c r="C198" s="150"/>
      <c r="D198" s="150"/>
      <c r="E198" s="15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151"/>
      <c r="Q198" s="151"/>
      <c r="R198" s="152"/>
      <c r="S198" s="69" t="str">
        <f t="shared" si="6"/>
        <v/>
      </c>
      <c r="AM198" s="150" t="str">
        <f t="shared" si="5"/>
        <v/>
      </c>
      <c r="AN198" s="150"/>
      <c r="AO198" s="150"/>
      <c r="AP198" s="150"/>
      <c r="AQ198" s="150"/>
      <c r="AR198" s="150"/>
    </row>
    <row r="199" spans="1:44" ht="52.5" customHeight="1">
      <c r="A199" s="19">
        <v>185</v>
      </c>
      <c r="B199" s="150"/>
      <c r="C199" s="150"/>
      <c r="D199" s="150"/>
      <c r="E199" s="15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151"/>
      <c r="Q199" s="151"/>
      <c r="R199" s="152"/>
      <c r="S199" s="69" t="str">
        <f t="shared" si="6"/>
        <v/>
      </c>
      <c r="AM199" s="150" t="str">
        <f t="shared" si="5"/>
        <v/>
      </c>
      <c r="AN199" s="150"/>
      <c r="AO199" s="150"/>
      <c r="AP199" s="150"/>
      <c r="AQ199" s="150"/>
      <c r="AR199" s="150"/>
    </row>
    <row r="200" spans="1:44" ht="52.5" customHeight="1">
      <c r="A200" s="19">
        <v>186</v>
      </c>
      <c r="B200" s="150"/>
      <c r="C200" s="150"/>
      <c r="D200" s="150"/>
      <c r="E200" s="15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151"/>
      <c r="Q200" s="151"/>
      <c r="R200" s="152"/>
      <c r="S200" s="69" t="str">
        <f t="shared" si="6"/>
        <v/>
      </c>
      <c r="AM200" s="150" t="str">
        <f t="shared" si="5"/>
        <v/>
      </c>
      <c r="AN200" s="150"/>
      <c r="AO200" s="150"/>
      <c r="AP200" s="150"/>
      <c r="AQ200" s="150"/>
      <c r="AR200" s="150"/>
    </row>
    <row r="201" spans="1:44" ht="52.5" customHeight="1">
      <c r="A201" s="19">
        <v>187</v>
      </c>
      <c r="B201" s="150"/>
      <c r="C201" s="150"/>
      <c r="D201" s="150"/>
      <c r="E201" s="15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151"/>
      <c r="Q201" s="151"/>
      <c r="R201" s="152"/>
      <c r="S201" s="69" t="str">
        <f t="shared" si="6"/>
        <v/>
      </c>
      <c r="AM201" s="150" t="str">
        <f t="shared" si="5"/>
        <v/>
      </c>
      <c r="AN201" s="150"/>
      <c r="AO201" s="150"/>
      <c r="AP201" s="150"/>
      <c r="AQ201" s="150"/>
      <c r="AR201" s="150"/>
    </row>
    <row r="202" spans="1:44" ht="52.5" customHeight="1">
      <c r="A202" s="19">
        <v>188</v>
      </c>
      <c r="B202" s="150"/>
      <c r="C202" s="150"/>
      <c r="D202" s="150"/>
      <c r="E202" s="15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151"/>
      <c r="Q202" s="151"/>
      <c r="R202" s="152"/>
      <c r="S202" s="69" t="str">
        <f t="shared" si="6"/>
        <v/>
      </c>
      <c r="AM202" s="150" t="str">
        <f t="shared" si="5"/>
        <v/>
      </c>
      <c r="AN202" s="150"/>
      <c r="AO202" s="150"/>
      <c r="AP202" s="150"/>
      <c r="AQ202" s="150"/>
      <c r="AR202" s="150"/>
    </row>
    <row r="203" spans="1:44" ht="52.5" customHeight="1">
      <c r="A203" s="19">
        <v>189</v>
      </c>
      <c r="B203" s="150"/>
      <c r="C203" s="150"/>
      <c r="D203" s="150"/>
      <c r="E203" s="15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151"/>
      <c r="Q203" s="151"/>
      <c r="R203" s="152"/>
      <c r="S203" s="69" t="str">
        <f t="shared" si="6"/>
        <v/>
      </c>
      <c r="AM203" s="150" t="str">
        <f t="shared" si="5"/>
        <v/>
      </c>
      <c r="AN203" s="150"/>
      <c r="AO203" s="150"/>
      <c r="AP203" s="150"/>
      <c r="AQ203" s="150"/>
      <c r="AR203" s="150"/>
    </row>
    <row r="204" spans="1:44" ht="52.5" customHeight="1" thickBot="1">
      <c r="A204" s="20">
        <v>190</v>
      </c>
      <c r="B204" s="158"/>
      <c r="C204" s="158"/>
      <c r="D204" s="158"/>
      <c r="E204" s="158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159"/>
      <c r="Q204" s="159"/>
      <c r="R204" s="160"/>
      <c r="S204" s="70" t="str">
        <f t="shared" si="6"/>
        <v/>
      </c>
      <c r="AM204" s="150" t="str">
        <f t="shared" ref="AM204:AM267" si="7">F207&amp;G207&amp;I207</f>
        <v/>
      </c>
      <c r="AN204" s="150"/>
      <c r="AO204" s="150"/>
      <c r="AP204" s="150"/>
      <c r="AQ204" s="150"/>
      <c r="AR204" s="150"/>
    </row>
    <row r="205" spans="1:44" ht="52.5" customHeight="1">
      <c r="A205" s="21">
        <v>191</v>
      </c>
      <c r="B205" s="157"/>
      <c r="C205" s="157"/>
      <c r="D205" s="157"/>
      <c r="E205" s="15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161"/>
      <c r="Q205" s="161"/>
      <c r="R205" s="162"/>
      <c r="S205" s="71" t="str">
        <f t="shared" si="6"/>
        <v/>
      </c>
      <c r="AM205" s="150" t="str">
        <f t="shared" si="7"/>
        <v/>
      </c>
      <c r="AN205" s="150"/>
      <c r="AO205" s="150"/>
      <c r="AP205" s="150"/>
      <c r="AQ205" s="150"/>
      <c r="AR205" s="150"/>
    </row>
    <row r="206" spans="1:44" ht="52.5" customHeight="1">
      <c r="A206" s="19">
        <v>192</v>
      </c>
      <c r="B206" s="150"/>
      <c r="C206" s="150"/>
      <c r="D206" s="150"/>
      <c r="E206" s="15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151"/>
      <c r="Q206" s="151"/>
      <c r="R206" s="152"/>
      <c r="S206" s="69" t="str">
        <f t="shared" si="6"/>
        <v/>
      </c>
      <c r="AM206" s="150" t="str">
        <f t="shared" si="7"/>
        <v/>
      </c>
      <c r="AN206" s="150"/>
      <c r="AO206" s="150"/>
      <c r="AP206" s="150"/>
      <c r="AQ206" s="150"/>
      <c r="AR206" s="150"/>
    </row>
    <row r="207" spans="1:44" ht="52.5" customHeight="1">
      <c r="A207" s="19">
        <v>193</v>
      </c>
      <c r="B207" s="150"/>
      <c r="C207" s="150"/>
      <c r="D207" s="150"/>
      <c r="E207" s="15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151"/>
      <c r="Q207" s="151"/>
      <c r="R207" s="152"/>
      <c r="S207" s="69" t="str">
        <f t="shared" ref="S207:S270" si="8">IFERROR(VLOOKUP(AM204,$AI$14:$AJ$65,2,FALSE),"")</f>
        <v/>
      </c>
      <c r="AM207" s="150" t="str">
        <f t="shared" si="7"/>
        <v/>
      </c>
      <c r="AN207" s="150"/>
      <c r="AO207" s="150"/>
      <c r="AP207" s="150"/>
      <c r="AQ207" s="150"/>
      <c r="AR207" s="150"/>
    </row>
    <row r="208" spans="1:44" ht="52.5" customHeight="1">
      <c r="A208" s="19">
        <v>194</v>
      </c>
      <c r="B208" s="150"/>
      <c r="C208" s="150"/>
      <c r="D208" s="150"/>
      <c r="E208" s="15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151"/>
      <c r="Q208" s="151"/>
      <c r="R208" s="152"/>
      <c r="S208" s="69" t="str">
        <f t="shared" si="8"/>
        <v/>
      </c>
      <c r="AM208" s="150" t="str">
        <f t="shared" si="7"/>
        <v/>
      </c>
      <c r="AN208" s="150"/>
      <c r="AO208" s="150"/>
      <c r="AP208" s="150"/>
      <c r="AQ208" s="150"/>
      <c r="AR208" s="150"/>
    </row>
    <row r="209" spans="1:44" ht="52.5" customHeight="1">
      <c r="A209" s="19">
        <v>195</v>
      </c>
      <c r="B209" s="150"/>
      <c r="C209" s="150"/>
      <c r="D209" s="150"/>
      <c r="E209" s="15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151"/>
      <c r="Q209" s="151"/>
      <c r="R209" s="152"/>
      <c r="S209" s="69" t="str">
        <f t="shared" si="8"/>
        <v/>
      </c>
      <c r="AM209" s="150" t="str">
        <f t="shared" si="7"/>
        <v/>
      </c>
      <c r="AN209" s="150"/>
      <c r="AO209" s="150"/>
      <c r="AP209" s="150"/>
      <c r="AQ209" s="150"/>
      <c r="AR209" s="150"/>
    </row>
    <row r="210" spans="1:44" ht="52.5" customHeight="1">
      <c r="A210" s="19">
        <v>196</v>
      </c>
      <c r="B210" s="150"/>
      <c r="C210" s="150"/>
      <c r="D210" s="150"/>
      <c r="E210" s="15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151"/>
      <c r="Q210" s="151"/>
      <c r="R210" s="152"/>
      <c r="S210" s="69" t="str">
        <f t="shared" si="8"/>
        <v/>
      </c>
      <c r="AM210" s="150" t="str">
        <f t="shared" si="7"/>
        <v/>
      </c>
      <c r="AN210" s="150"/>
      <c r="AO210" s="150"/>
      <c r="AP210" s="150"/>
      <c r="AQ210" s="150"/>
      <c r="AR210" s="150"/>
    </row>
    <row r="211" spans="1:44" ht="52.5" customHeight="1">
      <c r="A211" s="19">
        <v>197</v>
      </c>
      <c r="B211" s="150"/>
      <c r="C211" s="150"/>
      <c r="D211" s="150"/>
      <c r="E211" s="15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151"/>
      <c r="Q211" s="151"/>
      <c r="R211" s="152"/>
      <c r="S211" s="69" t="str">
        <f t="shared" si="8"/>
        <v/>
      </c>
      <c r="AM211" s="150" t="str">
        <f t="shared" si="7"/>
        <v/>
      </c>
      <c r="AN211" s="150"/>
      <c r="AO211" s="150"/>
      <c r="AP211" s="150"/>
      <c r="AQ211" s="150"/>
      <c r="AR211" s="150"/>
    </row>
    <row r="212" spans="1:44" ht="52.5" customHeight="1">
      <c r="A212" s="19">
        <v>198</v>
      </c>
      <c r="B212" s="150"/>
      <c r="C212" s="150"/>
      <c r="D212" s="150"/>
      <c r="E212" s="15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151"/>
      <c r="Q212" s="151"/>
      <c r="R212" s="152"/>
      <c r="S212" s="69" t="str">
        <f t="shared" si="8"/>
        <v/>
      </c>
      <c r="AM212" s="150" t="str">
        <f t="shared" si="7"/>
        <v/>
      </c>
      <c r="AN212" s="150"/>
      <c r="AO212" s="150"/>
      <c r="AP212" s="150"/>
      <c r="AQ212" s="150"/>
      <c r="AR212" s="150"/>
    </row>
    <row r="213" spans="1:44" ht="52.5" customHeight="1">
      <c r="A213" s="19">
        <v>199</v>
      </c>
      <c r="B213" s="150"/>
      <c r="C213" s="150"/>
      <c r="D213" s="150"/>
      <c r="E213" s="15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151"/>
      <c r="Q213" s="151"/>
      <c r="R213" s="152"/>
      <c r="S213" s="69" t="str">
        <f t="shared" si="8"/>
        <v/>
      </c>
      <c r="AM213" s="150" t="str">
        <f t="shared" si="7"/>
        <v/>
      </c>
      <c r="AN213" s="150"/>
      <c r="AO213" s="150"/>
      <c r="AP213" s="150"/>
      <c r="AQ213" s="150"/>
      <c r="AR213" s="150"/>
    </row>
    <row r="214" spans="1:44" ht="52.5" customHeight="1">
      <c r="A214" s="19">
        <v>200</v>
      </c>
      <c r="B214" s="150"/>
      <c r="C214" s="150"/>
      <c r="D214" s="150"/>
      <c r="E214" s="15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151"/>
      <c r="Q214" s="151"/>
      <c r="R214" s="152"/>
      <c r="S214" s="69" t="str">
        <f t="shared" si="8"/>
        <v/>
      </c>
      <c r="AM214" s="150" t="str">
        <f t="shared" si="7"/>
        <v/>
      </c>
      <c r="AN214" s="150"/>
      <c r="AO214" s="150"/>
      <c r="AP214" s="150"/>
      <c r="AQ214" s="150"/>
      <c r="AR214" s="150"/>
    </row>
    <row r="215" spans="1:44" ht="52.5" customHeight="1">
      <c r="A215" s="18">
        <v>201</v>
      </c>
      <c r="B215" s="150"/>
      <c r="C215" s="150"/>
      <c r="D215" s="150"/>
      <c r="E215" s="150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151"/>
      <c r="Q215" s="151"/>
      <c r="R215" s="152"/>
      <c r="S215" s="69" t="str">
        <f t="shared" si="8"/>
        <v/>
      </c>
      <c r="AM215" s="150" t="str">
        <f t="shared" si="7"/>
        <v/>
      </c>
      <c r="AN215" s="150"/>
      <c r="AO215" s="150"/>
      <c r="AP215" s="150"/>
      <c r="AQ215" s="150"/>
      <c r="AR215" s="150"/>
    </row>
    <row r="216" spans="1:44" ht="52.5" customHeight="1">
      <c r="A216" s="19">
        <v>202</v>
      </c>
      <c r="B216" s="150"/>
      <c r="C216" s="150"/>
      <c r="D216" s="150"/>
      <c r="E216" s="15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151"/>
      <c r="Q216" s="151"/>
      <c r="R216" s="152"/>
      <c r="S216" s="69" t="str">
        <f t="shared" si="8"/>
        <v/>
      </c>
      <c r="AM216" s="150" t="str">
        <f t="shared" si="7"/>
        <v/>
      </c>
      <c r="AN216" s="150"/>
      <c r="AO216" s="150"/>
      <c r="AP216" s="150"/>
      <c r="AQ216" s="150"/>
      <c r="AR216" s="150"/>
    </row>
    <row r="217" spans="1:44" ht="52.5" customHeight="1">
      <c r="A217" s="19">
        <v>203</v>
      </c>
      <c r="B217" s="150"/>
      <c r="C217" s="150"/>
      <c r="D217" s="150"/>
      <c r="E217" s="15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151"/>
      <c r="Q217" s="151"/>
      <c r="R217" s="152"/>
      <c r="S217" s="69" t="str">
        <f t="shared" si="8"/>
        <v/>
      </c>
      <c r="AM217" s="150" t="str">
        <f t="shared" si="7"/>
        <v/>
      </c>
      <c r="AN217" s="150"/>
      <c r="AO217" s="150"/>
      <c r="AP217" s="150"/>
      <c r="AQ217" s="150"/>
      <c r="AR217" s="150"/>
    </row>
    <row r="218" spans="1:44" ht="52.5" customHeight="1">
      <c r="A218" s="19">
        <v>204</v>
      </c>
      <c r="B218" s="150"/>
      <c r="C218" s="150"/>
      <c r="D218" s="150"/>
      <c r="E218" s="15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151"/>
      <c r="Q218" s="151"/>
      <c r="R218" s="152"/>
      <c r="S218" s="69" t="str">
        <f t="shared" si="8"/>
        <v/>
      </c>
      <c r="AM218" s="150" t="str">
        <f t="shared" si="7"/>
        <v/>
      </c>
      <c r="AN218" s="150"/>
      <c r="AO218" s="150"/>
      <c r="AP218" s="150"/>
      <c r="AQ218" s="150"/>
      <c r="AR218" s="150"/>
    </row>
    <row r="219" spans="1:44" ht="52.5" customHeight="1">
      <c r="A219" s="19">
        <v>205</v>
      </c>
      <c r="B219" s="150"/>
      <c r="C219" s="150"/>
      <c r="D219" s="150"/>
      <c r="E219" s="15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151"/>
      <c r="Q219" s="151"/>
      <c r="R219" s="152"/>
      <c r="S219" s="69" t="str">
        <f t="shared" si="8"/>
        <v/>
      </c>
      <c r="AM219" s="150" t="str">
        <f t="shared" si="7"/>
        <v/>
      </c>
      <c r="AN219" s="150"/>
      <c r="AO219" s="150"/>
      <c r="AP219" s="150"/>
      <c r="AQ219" s="150"/>
      <c r="AR219" s="150"/>
    </row>
    <row r="220" spans="1:44" ht="52.5" customHeight="1">
      <c r="A220" s="19">
        <v>206</v>
      </c>
      <c r="B220" s="150"/>
      <c r="C220" s="150"/>
      <c r="D220" s="150"/>
      <c r="E220" s="15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151"/>
      <c r="Q220" s="151"/>
      <c r="R220" s="152"/>
      <c r="S220" s="69" t="str">
        <f t="shared" si="8"/>
        <v/>
      </c>
      <c r="AM220" s="150" t="str">
        <f t="shared" si="7"/>
        <v/>
      </c>
      <c r="AN220" s="150"/>
      <c r="AO220" s="150"/>
      <c r="AP220" s="150"/>
      <c r="AQ220" s="150"/>
      <c r="AR220" s="150"/>
    </row>
    <row r="221" spans="1:44" ht="52.5" customHeight="1">
      <c r="A221" s="19">
        <v>207</v>
      </c>
      <c r="B221" s="150"/>
      <c r="C221" s="150"/>
      <c r="D221" s="150"/>
      <c r="E221" s="15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151"/>
      <c r="Q221" s="151"/>
      <c r="R221" s="152"/>
      <c r="S221" s="69" t="str">
        <f t="shared" si="8"/>
        <v/>
      </c>
      <c r="AM221" s="150" t="str">
        <f t="shared" si="7"/>
        <v/>
      </c>
      <c r="AN221" s="150"/>
      <c r="AO221" s="150"/>
      <c r="AP221" s="150"/>
      <c r="AQ221" s="150"/>
      <c r="AR221" s="150"/>
    </row>
    <row r="222" spans="1:44" ht="52.5" customHeight="1">
      <c r="A222" s="19">
        <v>208</v>
      </c>
      <c r="B222" s="150"/>
      <c r="C222" s="150"/>
      <c r="D222" s="150"/>
      <c r="E222" s="15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151"/>
      <c r="Q222" s="151"/>
      <c r="R222" s="152"/>
      <c r="S222" s="69" t="str">
        <f t="shared" si="8"/>
        <v/>
      </c>
      <c r="AM222" s="150" t="str">
        <f t="shared" si="7"/>
        <v/>
      </c>
      <c r="AN222" s="150"/>
      <c r="AO222" s="150"/>
      <c r="AP222" s="150"/>
      <c r="AQ222" s="150"/>
      <c r="AR222" s="150"/>
    </row>
    <row r="223" spans="1:44" ht="52.5" customHeight="1">
      <c r="A223" s="19">
        <v>209</v>
      </c>
      <c r="B223" s="150"/>
      <c r="C223" s="150"/>
      <c r="D223" s="150"/>
      <c r="E223" s="15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151"/>
      <c r="Q223" s="151"/>
      <c r="R223" s="152"/>
      <c r="S223" s="69" t="str">
        <f t="shared" si="8"/>
        <v/>
      </c>
      <c r="AM223" s="150" t="str">
        <f t="shared" si="7"/>
        <v/>
      </c>
      <c r="AN223" s="150"/>
      <c r="AO223" s="150"/>
      <c r="AP223" s="150"/>
      <c r="AQ223" s="150"/>
      <c r="AR223" s="150"/>
    </row>
    <row r="224" spans="1:44" ht="52.5" customHeight="1">
      <c r="A224" s="19">
        <v>210</v>
      </c>
      <c r="B224" s="150"/>
      <c r="C224" s="150"/>
      <c r="D224" s="150"/>
      <c r="E224" s="15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151"/>
      <c r="Q224" s="151"/>
      <c r="R224" s="152"/>
      <c r="S224" s="69" t="str">
        <f t="shared" si="8"/>
        <v/>
      </c>
      <c r="AM224" s="150" t="str">
        <f t="shared" si="7"/>
        <v/>
      </c>
      <c r="AN224" s="150"/>
      <c r="AO224" s="150"/>
      <c r="AP224" s="150"/>
      <c r="AQ224" s="150"/>
      <c r="AR224" s="150"/>
    </row>
    <row r="225" spans="1:44" ht="52.5" customHeight="1">
      <c r="A225" s="19">
        <v>211</v>
      </c>
      <c r="B225" s="150"/>
      <c r="C225" s="150"/>
      <c r="D225" s="150"/>
      <c r="E225" s="15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151"/>
      <c r="Q225" s="151"/>
      <c r="R225" s="152"/>
      <c r="S225" s="69" t="str">
        <f t="shared" si="8"/>
        <v/>
      </c>
      <c r="AM225" s="150" t="str">
        <f t="shared" si="7"/>
        <v/>
      </c>
      <c r="AN225" s="150"/>
      <c r="AO225" s="150"/>
      <c r="AP225" s="150"/>
      <c r="AQ225" s="150"/>
      <c r="AR225" s="150"/>
    </row>
    <row r="226" spans="1:44" ht="52.5" customHeight="1">
      <c r="A226" s="19">
        <v>212</v>
      </c>
      <c r="B226" s="150"/>
      <c r="C226" s="150"/>
      <c r="D226" s="150"/>
      <c r="E226" s="15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151"/>
      <c r="Q226" s="151"/>
      <c r="R226" s="152"/>
      <c r="S226" s="69" t="str">
        <f t="shared" si="8"/>
        <v/>
      </c>
      <c r="AM226" s="150" t="str">
        <f t="shared" si="7"/>
        <v/>
      </c>
      <c r="AN226" s="150"/>
      <c r="AO226" s="150"/>
      <c r="AP226" s="150"/>
      <c r="AQ226" s="150"/>
      <c r="AR226" s="150"/>
    </row>
    <row r="227" spans="1:44" ht="52.5" customHeight="1">
      <c r="A227" s="19">
        <v>213</v>
      </c>
      <c r="B227" s="150"/>
      <c r="C227" s="150"/>
      <c r="D227" s="150"/>
      <c r="E227" s="15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151"/>
      <c r="Q227" s="151"/>
      <c r="R227" s="152"/>
      <c r="S227" s="69" t="str">
        <f t="shared" si="8"/>
        <v/>
      </c>
      <c r="AM227" s="150" t="str">
        <f t="shared" si="7"/>
        <v/>
      </c>
      <c r="AN227" s="150"/>
      <c r="AO227" s="150"/>
      <c r="AP227" s="150"/>
      <c r="AQ227" s="150"/>
      <c r="AR227" s="150"/>
    </row>
    <row r="228" spans="1:44" ht="52.5" customHeight="1">
      <c r="A228" s="19">
        <v>214</v>
      </c>
      <c r="B228" s="150"/>
      <c r="C228" s="150"/>
      <c r="D228" s="150"/>
      <c r="E228" s="15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151"/>
      <c r="Q228" s="151"/>
      <c r="R228" s="152"/>
      <c r="S228" s="69" t="str">
        <f t="shared" si="8"/>
        <v/>
      </c>
      <c r="AM228" s="150" t="str">
        <f t="shared" si="7"/>
        <v/>
      </c>
      <c r="AN228" s="150"/>
      <c r="AO228" s="150"/>
      <c r="AP228" s="150"/>
      <c r="AQ228" s="150"/>
      <c r="AR228" s="150"/>
    </row>
    <row r="229" spans="1:44" ht="52.5" customHeight="1">
      <c r="A229" s="19">
        <v>215</v>
      </c>
      <c r="B229" s="150"/>
      <c r="C229" s="150"/>
      <c r="D229" s="150"/>
      <c r="E229" s="15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151"/>
      <c r="Q229" s="151"/>
      <c r="R229" s="152"/>
      <c r="S229" s="69" t="str">
        <f t="shared" si="8"/>
        <v/>
      </c>
      <c r="AM229" s="150" t="str">
        <f t="shared" si="7"/>
        <v/>
      </c>
      <c r="AN229" s="150"/>
      <c r="AO229" s="150"/>
      <c r="AP229" s="150"/>
      <c r="AQ229" s="150"/>
      <c r="AR229" s="150"/>
    </row>
    <row r="230" spans="1:44" ht="52.5" customHeight="1">
      <c r="A230" s="19">
        <v>216</v>
      </c>
      <c r="B230" s="150"/>
      <c r="C230" s="150"/>
      <c r="D230" s="150"/>
      <c r="E230" s="15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151"/>
      <c r="Q230" s="151"/>
      <c r="R230" s="152"/>
      <c r="S230" s="69" t="str">
        <f t="shared" si="8"/>
        <v/>
      </c>
      <c r="AM230" s="150" t="str">
        <f t="shared" si="7"/>
        <v/>
      </c>
      <c r="AN230" s="150"/>
      <c r="AO230" s="150"/>
      <c r="AP230" s="150"/>
      <c r="AQ230" s="150"/>
      <c r="AR230" s="150"/>
    </row>
    <row r="231" spans="1:44" ht="52.5" customHeight="1">
      <c r="A231" s="19">
        <v>217</v>
      </c>
      <c r="B231" s="150"/>
      <c r="C231" s="150"/>
      <c r="D231" s="150"/>
      <c r="E231" s="15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151"/>
      <c r="Q231" s="151"/>
      <c r="R231" s="152"/>
      <c r="S231" s="69" t="str">
        <f t="shared" si="8"/>
        <v/>
      </c>
      <c r="AM231" s="150" t="str">
        <f t="shared" si="7"/>
        <v/>
      </c>
      <c r="AN231" s="150"/>
      <c r="AO231" s="150"/>
      <c r="AP231" s="150"/>
      <c r="AQ231" s="150"/>
      <c r="AR231" s="150"/>
    </row>
    <row r="232" spans="1:44" ht="52.5" customHeight="1">
      <c r="A232" s="19">
        <v>218</v>
      </c>
      <c r="B232" s="150"/>
      <c r="C232" s="150"/>
      <c r="D232" s="150"/>
      <c r="E232" s="15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151"/>
      <c r="Q232" s="151"/>
      <c r="R232" s="152"/>
      <c r="S232" s="69" t="str">
        <f t="shared" si="8"/>
        <v/>
      </c>
      <c r="AM232" s="150" t="str">
        <f t="shared" si="7"/>
        <v/>
      </c>
      <c r="AN232" s="150"/>
      <c r="AO232" s="150"/>
      <c r="AP232" s="150"/>
      <c r="AQ232" s="150"/>
      <c r="AR232" s="150"/>
    </row>
    <row r="233" spans="1:44" ht="52.5" customHeight="1">
      <c r="A233" s="19">
        <v>219</v>
      </c>
      <c r="B233" s="150"/>
      <c r="C233" s="150"/>
      <c r="D233" s="150"/>
      <c r="E233" s="15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151"/>
      <c r="Q233" s="151"/>
      <c r="R233" s="152"/>
      <c r="S233" s="69" t="str">
        <f t="shared" si="8"/>
        <v/>
      </c>
      <c r="AM233" s="150" t="str">
        <f t="shared" si="7"/>
        <v/>
      </c>
      <c r="AN233" s="150"/>
      <c r="AO233" s="150"/>
      <c r="AP233" s="150"/>
      <c r="AQ233" s="150"/>
      <c r="AR233" s="150"/>
    </row>
    <row r="234" spans="1:44" ht="52.5" customHeight="1">
      <c r="A234" s="19">
        <v>220</v>
      </c>
      <c r="B234" s="150"/>
      <c r="C234" s="150"/>
      <c r="D234" s="150"/>
      <c r="E234" s="15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151"/>
      <c r="Q234" s="151"/>
      <c r="R234" s="152"/>
      <c r="S234" s="69" t="str">
        <f t="shared" si="8"/>
        <v/>
      </c>
      <c r="AM234" s="150" t="str">
        <f t="shared" si="7"/>
        <v/>
      </c>
      <c r="AN234" s="150"/>
      <c r="AO234" s="150"/>
      <c r="AP234" s="150"/>
      <c r="AQ234" s="150"/>
      <c r="AR234" s="150"/>
    </row>
    <row r="235" spans="1:44" ht="52.5" customHeight="1">
      <c r="A235" s="19">
        <v>221</v>
      </c>
      <c r="B235" s="150"/>
      <c r="C235" s="150"/>
      <c r="D235" s="150"/>
      <c r="E235" s="15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151"/>
      <c r="Q235" s="151"/>
      <c r="R235" s="152"/>
      <c r="S235" s="69" t="str">
        <f t="shared" si="8"/>
        <v/>
      </c>
      <c r="AM235" s="150" t="str">
        <f t="shared" si="7"/>
        <v/>
      </c>
      <c r="AN235" s="150"/>
      <c r="AO235" s="150"/>
      <c r="AP235" s="150"/>
      <c r="AQ235" s="150"/>
      <c r="AR235" s="150"/>
    </row>
    <row r="236" spans="1:44" ht="52.5" customHeight="1">
      <c r="A236" s="19">
        <v>222</v>
      </c>
      <c r="B236" s="150"/>
      <c r="C236" s="150"/>
      <c r="D236" s="150"/>
      <c r="E236" s="15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151"/>
      <c r="Q236" s="151"/>
      <c r="R236" s="152"/>
      <c r="S236" s="69" t="str">
        <f t="shared" si="8"/>
        <v/>
      </c>
      <c r="AM236" s="150" t="str">
        <f t="shared" si="7"/>
        <v/>
      </c>
      <c r="AN236" s="150"/>
      <c r="AO236" s="150"/>
      <c r="AP236" s="150"/>
      <c r="AQ236" s="150"/>
      <c r="AR236" s="150"/>
    </row>
    <row r="237" spans="1:44" ht="52.5" customHeight="1">
      <c r="A237" s="19">
        <v>223</v>
      </c>
      <c r="B237" s="150"/>
      <c r="C237" s="150"/>
      <c r="D237" s="150"/>
      <c r="E237" s="15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151"/>
      <c r="Q237" s="151"/>
      <c r="R237" s="152"/>
      <c r="S237" s="69" t="str">
        <f t="shared" si="8"/>
        <v/>
      </c>
      <c r="AM237" s="150" t="str">
        <f t="shared" si="7"/>
        <v/>
      </c>
      <c r="AN237" s="150"/>
      <c r="AO237" s="150"/>
      <c r="AP237" s="150"/>
      <c r="AQ237" s="150"/>
      <c r="AR237" s="150"/>
    </row>
    <row r="238" spans="1:44" ht="52.5" customHeight="1">
      <c r="A238" s="19">
        <v>224</v>
      </c>
      <c r="B238" s="150"/>
      <c r="C238" s="150"/>
      <c r="D238" s="150"/>
      <c r="E238" s="15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151"/>
      <c r="Q238" s="151"/>
      <c r="R238" s="152"/>
      <c r="S238" s="69" t="str">
        <f t="shared" si="8"/>
        <v/>
      </c>
      <c r="AM238" s="150" t="str">
        <f t="shared" si="7"/>
        <v/>
      </c>
      <c r="AN238" s="150"/>
      <c r="AO238" s="150"/>
      <c r="AP238" s="150"/>
      <c r="AQ238" s="150"/>
      <c r="AR238" s="150"/>
    </row>
    <row r="239" spans="1:44" ht="52.5" customHeight="1">
      <c r="A239" s="19">
        <v>225</v>
      </c>
      <c r="B239" s="150"/>
      <c r="C239" s="150"/>
      <c r="D239" s="150"/>
      <c r="E239" s="15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151"/>
      <c r="Q239" s="151"/>
      <c r="R239" s="152"/>
      <c r="S239" s="69" t="str">
        <f t="shared" si="8"/>
        <v/>
      </c>
      <c r="AM239" s="150" t="str">
        <f t="shared" si="7"/>
        <v/>
      </c>
      <c r="AN239" s="150"/>
      <c r="AO239" s="150"/>
      <c r="AP239" s="150"/>
      <c r="AQ239" s="150"/>
      <c r="AR239" s="150"/>
    </row>
    <row r="240" spans="1:44" ht="52.5" customHeight="1">
      <c r="A240" s="19">
        <v>226</v>
      </c>
      <c r="B240" s="150"/>
      <c r="C240" s="150"/>
      <c r="D240" s="150"/>
      <c r="E240" s="15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151"/>
      <c r="Q240" s="151"/>
      <c r="R240" s="152"/>
      <c r="S240" s="69" t="str">
        <f t="shared" si="8"/>
        <v/>
      </c>
      <c r="AM240" s="150" t="str">
        <f t="shared" si="7"/>
        <v/>
      </c>
      <c r="AN240" s="150"/>
      <c r="AO240" s="150"/>
      <c r="AP240" s="150"/>
      <c r="AQ240" s="150"/>
      <c r="AR240" s="150"/>
    </row>
    <row r="241" spans="1:44" ht="52.5" customHeight="1">
      <c r="A241" s="19">
        <v>227</v>
      </c>
      <c r="B241" s="150"/>
      <c r="C241" s="150"/>
      <c r="D241" s="150"/>
      <c r="E241" s="15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151"/>
      <c r="Q241" s="151"/>
      <c r="R241" s="152"/>
      <c r="S241" s="69" t="str">
        <f t="shared" si="8"/>
        <v/>
      </c>
      <c r="AM241" s="150" t="str">
        <f t="shared" si="7"/>
        <v/>
      </c>
      <c r="AN241" s="150"/>
      <c r="AO241" s="150"/>
      <c r="AP241" s="150"/>
      <c r="AQ241" s="150"/>
      <c r="AR241" s="150"/>
    </row>
    <row r="242" spans="1:44" ht="52.5" customHeight="1">
      <c r="A242" s="19">
        <v>228</v>
      </c>
      <c r="B242" s="150"/>
      <c r="C242" s="150"/>
      <c r="D242" s="150"/>
      <c r="E242" s="15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151"/>
      <c r="Q242" s="151"/>
      <c r="R242" s="152"/>
      <c r="S242" s="69" t="str">
        <f t="shared" si="8"/>
        <v/>
      </c>
      <c r="AM242" s="150" t="str">
        <f t="shared" si="7"/>
        <v/>
      </c>
      <c r="AN242" s="150"/>
      <c r="AO242" s="150"/>
      <c r="AP242" s="150"/>
      <c r="AQ242" s="150"/>
      <c r="AR242" s="150"/>
    </row>
    <row r="243" spans="1:44" ht="52.5" customHeight="1">
      <c r="A243" s="19">
        <v>229</v>
      </c>
      <c r="B243" s="150"/>
      <c r="C243" s="150"/>
      <c r="D243" s="150"/>
      <c r="E243" s="15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151"/>
      <c r="Q243" s="151"/>
      <c r="R243" s="152"/>
      <c r="S243" s="69" t="str">
        <f t="shared" si="8"/>
        <v/>
      </c>
      <c r="AM243" s="150" t="str">
        <f t="shared" si="7"/>
        <v/>
      </c>
      <c r="AN243" s="150"/>
      <c r="AO243" s="150"/>
      <c r="AP243" s="150"/>
      <c r="AQ243" s="150"/>
      <c r="AR243" s="150"/>
    </row>
    <row r="244" spans="1:44" ht="52.5" customHeight="1">
      <c r="A244" s="19">
        <v>230</v>
      </c>
      <c r="B244" s="150"/>
      <c r="C244" s="150"/>
      <c r="D244" s="150"/>
      <c r="E244" s="15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151"/>
      <c r="Q244" s="151"/>
      <c r="R244" s="152"/>
      <c r="S244" s="69" t="str">
        <f t="shared" si="8"/>
        <v/>
      </c>
      <c r="AM244" s="150" t="str">
        <f t="shared" si="7"/>
        <v/>
      </c>
      <c r="AN244" s="150"/>
      <c r="AO244" s="150"/>
      <c r="AP244" s="150"/>
      <c r="AQ244" s="150"/>
      <c r="AR244" s="150"/>
    </row>
    <row r="245" spans="1:44" ht="52.5" customHeight="1">
      <c r="A245" s="19">
        <v>231</v>
      </c>
      <c r="B245" s="150"/>
      <c r="C245" s="150"/>
      <c r="D245" s="150"/>
      <c r="E245" s="15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151"/>
      <c r="Q245" s="151"/>
      <c r="R245" s="152"/>
      <c r="S245" s="69" t="str">
        <f t="shared" si="8"/>
        <v/>
      </c>
      <c r="AM245" s="150" t="str">
        <f t="shared" si="7"/>
        <v/>
      </c>
      <c r="AN245" s="150"/>
      <c r="AO245" s="150"/>
      <c r="AP245" s="150"/>
      <c r="AQ245" s="150"/>
      <c r="AR245" s="150"/>
    </row>
    <row r="246" spans="1:44" ht="52.5" customHeight="1">
      <c r="A246" s="19">
        <v>232</v>
      </c>
      <c r="B246" s="150"/>
      <c r="C246" s="150"/>
      <c r="D246" s="150"/>
      <c r="E246" s="15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151"/>
      <c r="Q246" s="151"/>
      <c r="R246" s="152"/>
      <c r="S246" s="69" t="str">
        <f t="shared" si="8"/>
        <v/>
      </c>
      <c r="AM246" s="150" t="str">
        <f t="shared" si="7"/>
        <v/>
      </c>
      <c r="AN246" s="150"/>
      <c r="AO246" s="150"/>
      <c r="AP246" s="150"/>
      <c r="AQ246" s="150"/>
      <c r="AR246" s="150"/>
    </row>
    <row r="247" spans="1:44" ht="52.5" customHeight="1">
      <c r="A247" s="19">
        <v>233</v>
      </c>
      <c r="B247" s="150"/>
      <c r="C247" s="150"/>
      <c r="D247" s="150"/>
      <c r="E247" s="15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151"/>
      <c r="Q247" s="151"/>
      <c r="R247" s="152"/>
      <c r="S247" s="69" t="str">
        <f t="shared" si="8"/>
        <v/>
      </c>
      <c r="AM247" s="150" t="str">
        <f t="shared" si="7"/>
        <v/>
      </c>
      <c r="AN247" s="150"/>
      <c r="AO247" s="150"/>
      <c r="AP247" s="150"/>
      <c r="AQ247" s="150"/>
      <c r="AR247" s="150"/>
    </row>
    <row r="248" spans="1:44" ht="52.5" customHeight="1">
      <c r="A248" s="19">
        <v>234</v>
      </c>
      <c r="B248" s="150"/>
      <c r="C248" s="150"/>
      <c r="D248" s="150"/>
      <c r="E248" s="15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151"/>
      <c r="Q248" s="151"/>
      <c r="R248" s="152"/>
      <c r="S248" s="69" t="str">
        <f t="shared" si="8"/>
        <v/>
      </c>
      <c r="AM248" s="150" t="str">
        <f t="shared" si="7"/>
        <v/>
      </c>
      <c r="AN248" s="150"/>
      <c r="AO248" s="150"/>
      <c r="AP248" s="150"/>
      <c r="AQ248" s="150"/>
      <c r="AR248" s="150"/>
    </row>
    <row r="249" spans="1:44" ht="52.5" customHeight="1">
      <c r="A249" s="19">
        <v>235</v>
      </c>
      <c r="B249" s="150"/>
      <c r="C249" s="150"/>
      <c r="D249" s="150"/>
      <c r="E249" s="15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151"/>
      <c r="Q249" s="151"/>
      <c r="R249" s="152"/>
      <c r="S249" s="69" t="str">
        <f t="shared" si="8"/>
        <v/>
      </c>
      <c r="AM249" s="150" t="str">
        <f t="shared" si="7"/>
        <v/>
      </c>
      <c r="AN249" s="150"/>
      <c r="AO249" s="150"/>
      <c r="AP249" s="150"/>
      <c r="AQ249" s="150"/>
      <c r="AR249" s="150"/>
    </row>
    <row r="250" spans="1:44" ht="52.5" customHeight="1">
      <c r="A250" s="19">
        <v>236</v>
      </c>
      <c r="B250" s="150"/>
      <c r="C250" s="150"/>
      <c r="D250" s="150"/>
      <c r="E250" s="15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151"/>
      <c r="Q250" s="151"/>
      <c r="R250" s="152"/>
      <c r="S250" s="69" t="str">
        <f t="shared" si="8"/>
        <v/>
      </c>
      <c r="AM250" s="150" t="str">
        <f t="shared" si="7"/>
        <v/>
      </c>
      <c r="AN250" s="150"/>
      <c r="AO250" s="150"/>
      <c r="AP250" s="150"/>
      <c r="AQ250" s="150"/>
      <c r="AR250" s="150"/>
    </row>
    <row r="251" spans="1:44" ht="52.5" customHeight="1">
      <c r="A251" s="19">
        <v>237</v>
      </c>
      <c r="B251" s="150"/>
      <c r="C251" s="150"/>
      <c r="D251" s="150"/>
      <c r="E251" s="15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151"/>
      <c r="Q251" s="151"/>
      <c r="R251" s="152"/>
      <c r="S251" s="69" t="str">
        <f t="shared" si="8"/>
        <v/>
      </c>
      <c r="AM251" s="150" t="str">
        <f t="shared" si="7"/>
        <v/>
      </c>
      <c r="AN251" s="150"/>
      <c r="AO251" s="150"/>
      <c r="AP251" s="150"/>
      <c r="AQ251" s="150"/>
      <c r="AR251" s="150"/>
    </row>
    <row r="252" spans="1:44" ht="52.5" customHeight="1">
      <c r="A252" s="19">
        <v>238</v>
      </c>
      <c r="B252" s="150"/>
      <c r="C252" s="150"/>
      <c r="D252" s="150"/>
      <c r="E252" s="15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151"/>
      <c r="Q252" s="151"/>
      <c r="R252" s="152"/>
      <c r="S252" s="69" t="str">
        <f t="shared" si="8"/>
        <v/>
      </c>
      <c r="AM252" s="150" t="str">
        <f t="shared" si="7"/>
        <v/>
      </c>
      <c r="AN252" s="150"/>
      <c r="AO252" s="150"/>
      <c r="AP252" s="150"/>
      <c r="AQ252" s="150"/>
      <c r="AR252" s="150"/>
    </row>
    <row r="253" spans="1:44" ht="52.5" customHeight="1">
      <c r="A253" s="19">
        <v>239</v>
      </c>
      <c r="B253" s="150"/>
      <c r="C253" s="150"/>
      <c r="D253" s="150"/>
      <c r="E253" s="15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151"/>
      <c r="Q253" s="151"/>
      <c r="R253" s="152"/>
      <c r="S253" s="69" t="str">
        <f t="shared" si="8"/>
        <v/>
      </c>
      <c r="AM253" s="150" t="str">
        <f t="shared" si="7"/>
        <v/>
      </c>
      <c r="AN253" s="150"/>
      <c r="AO253" s="150"/>
      <c r="AP253" s="150"/>
      <c r="AQ253" s="150"/>
      <c r="AR253" s="150"/>
    </row>
    <row r="254" spans="1:44" ht="52.5" customHeight="1" thickBot="1">
      <c r="A254" s="20">
        <v>240</v>
      </c>
      <c r="B254" s="158"/>
      <c r="C254" s="158"/>
      <c r="D254" s="158"/>
      <c r="E254" s="158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159"/>
      <c r="Q254" s="159"/>
      <c r="R254" s="160"/>
      <c r="S254" s="72" t="str">
        <f t="shared" si="8"/>
        <v/>
      </c>
      <c r="AM254" s="150" t="str">
        <f t="shared" si="7"/>
        <v/>
      </c>
      <c r="AN254" s="150"/>
      <c r="AO254" s="150"/>
      <c r="AP254" s="150"/>
      <c r="AQ254" s="150"/>
      <c r="AR254" s="150"/>
    </row>
    <row r="255" spans="1:44" ht="52.5" customHeight="1">
      <c r="A255" s="21">
        <v>241</v>
      </c>
      <c r="B255" s="157"/>
      <c r="C255" s="157"/>
      <c r="D255" s="157"/>
      <c r="E255" s="15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161"/>
      <c r="Q255" s="161"/>
      <c r="R255" s="162"/>
      <c r="S255" s="71" t="str">
        <f t="shared" si="8"/>
        <v/>
      </c>
      <c r="AM255" s="150" t="str">
        <f t="shared" si="7"/>
        <v/>
      </c>
      <c r="AN255" s="150"/>
      <c r="AO255" s="150"/>
      <c r="AP255" s="150"/>
      <c r="AQ255" s="150"/>
      <c r="AR255" s="150"/>
    </row>
    <row r="256" spans="1:44" ht="52.5" customHeight="1">
      <c r="A256" s="19">
        <v>242</v>
      </c>
      <c r="B256" s="150"/>
      <c r="C256" s="150"/>
      <c r="D256" s="150"/>
      <c r="E256" s="15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151"/>
      <c r="Q256" s="151"/>
      <c r="R256" s="152"/>
      <c r="S256" s="69" t="str">
        <f t="shared" si="8"/>
        <v/>
      </c>
      <c r="AM256" s="150" t="str">
        <f t="shared" si="7"/>
        <v/>
      </c>
      <c r="AN256" s="150"/>
      <c r="AO256" s="150"/>
      <c r="AP256" s="150"/>
      <c r="AQ256" s="150"/>
      <c r="AR256" s="150"/>
    </row>
    <row r="257" spans="1:44" ht="52.5" customHeight="1">
      <c r="A257" s="19">
        <v>243</v>
      </c>
      <c r="B257" s="150"/>
      <c r="C257" s="150"/>
      <c r="D257" s="150"/>
      <c r="E257" s="15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151"/>
      <c r="Q257" s="151"/>
      <c r="R257" s="152"/>
      <c r="S257" s="69" t="str">
        <f t="shared" si="8"/>
        <v/>
      </c>
      <c r="AM257" s="150" t="str">
        <f t="shared" si="7"/>
        <v/>
      </c>
      <c r="AN257" s="150"/>
      <c r="AO257" s="150"/>
      <c r="AP257" s="150"/>
      <c r="AQ257" s="150"/>
      <c r="AR257" s="150"/>
    </row>
    <row r="258" spans="1:44" ht="52.5" customHeight="1">
      <c r="A258" s="19">
        <v>244</v>
      </c>
      <c r="B258" s="150"/>
      <c r="C258" s="150"/>
      <c r="D258" s="150"/>
      <c r="E258" s="15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151"/>
      <c r="Q258" s="151"/>
      <c r="R258" s="152"/>
      <c r="S258" s="69" t="str">
        <f t="shared" si="8"/>
        <v/>
      </c>
      <c r="AM258" s="150" t="str">
        <f t="shared" si="7"/>
        <v/>
      </c>
      <c r="AN258" s="150"/>
      <c r="AO258" s="150"/>
      <c r="AP258" s="150"/>
      <c r="AQ258" s="150"/>
      <c r="AR258" s="150"/>
    </row>
    <row r="259" spans="1:44" ht="52.5" customHeight="1">
      <c r="A259" s="19">
        <v>245</v>
      </c>
      <c r="B259" s="150"/>
      <c r="C259" s="150"/>
      <c r="D259" s="150"/>
      <c r="E259" s="15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151"/>
      <c r="Q259" s="151"/>
      <c r="R259" s="152"/>
      <c r="S259" s="69" t="str">
        <f t="shared" si="8"/>
        <v/>
      </c>
      <c r="AM259" s="150" t="str">
        <f t="shared" si="7"/>
        <v/>
      </c>
      <c r="AN259" s="150"/>
      <c r="AO259" s="150"/>
      <c r="AP259" s="150"/>
      <c r="AQ259" s="150"/>
      <c r="AR259" s="150"/>
    </row>
    <row r="260" spans="1:44" ht="52.5" customHeight="1">
      <c r="A260" s="19">
        <v>246</v>
      </c>
      <c r="B260" s="150"/>
      <c r="C260" s="150"/>
      <c r="D260" s="150"/>
      <c r="E260" s="15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151"/>
      <c r="Q260" s="151"/>
      <c r="R260" s="152"/>
      <c r="S260" s="69" t="str">
        <f t="shared" si="8"/>
        <v/>
      </c>
      <c r="AM260" s="150" t="str">
        <f t="shared" si="7"/>
        <v/>
      </c>
      <c r="AN260" s="150"/>
      <c r="AO260" s="150"/>
      <c r="AP260" s="150"/>
      <c r="AQ260" s="150"/>
      <c r="AR260" s="150"/>
    </row>
    <row r="261" spans="1:44" ht="52.5" customHeight="1">
      <c r="A261" s="19">
        <v>247</v>
      </c>
      <c r="B261" s="150"/>
      <c r="C261" s="150"/>
      <c r="D261" s="150"/>
      <c r="E261" s="15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151"/>
      <c r="Q261" s="151"/>
      <c r="R261" s="152"/>
      <c r="S261" s="69" t="str">
        <f t="shared" si="8"/>
        <v/>
      </c>
      <c r="AM261" s="150" t="str">
        <f t="shared" si="7"/>
        <v/>
      </c>
      <c r="AN261" s="150"/>
      <c r="AO261" s="150"/>
      <c r="AP261" s="150"/>
      <c r="AQ261" s="150"/>
      <c r="AR261" s="150"/>
    </row>
    <row r="262" spans="1:44" ht="52.5" customHeight="1">
      <c r="A262" s="19">
        <v>248</v>
      </c>
      <c r="B262" s="150"/>
      <c r="C262" s="150"/>
      <c r="D262" s="150"/>
      <c r="E262" s="15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151"/>
      <c r="Q262" s="151"/>
      <c r="R262" s="152"/>
      <c r="S262" s="69" t="str">
        <f t="shared" si="8"/>
        <v/>
      </c>
      <c r="AM262" s="150" t="str">
        <f t="shared" si="7"/>
        <v/>
      </c>
      <c r="AN262" s="150"/>
      <c r="AO262" s="150"/>
      <c r="AP262" s="150"/>
      <c r="AQ262" s="150"/>
      <c r="AR262" s="150"/>
    </row>
    <row r="263" spans="1:44" ht="52.5" customHeight="1">
      <c r="A263" s="19">
        <v>249</v>
      </c>
      <c r="B263" s="150"/>
      <c r="C263" s="150"/>
      <c r="D263" s="150"/>
      <c r="E263" s="15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151"/>
      <c r="Q263" s="151"/>
      <c r="R263" s="152"/>
      <c r="S263" s="69" t="str">
        <f t="shared" si="8"/>
        <v/>
      </c>
      <c r="AM263" s="150" t="str">
        <f t="shared" si="7"/>
        <v/>
      </c>
      <c r="AN263" s="150"/>
      <c r="AO263" s="150"/>
      <c r="AP263" s="150"/>
      <c r="AQ263" s="150"/>
      <c r="AR263" s="150"/>
    </row>
    <row r="264" spans="1:44" ht="52.5" customHeight="1">
      <c r="A264" s="19">
        <v>250</v>
      </c>
      <c r="B264" s="150"/>
      <c r="C264" s="150"/>
      <c r="D264" s="150"/>
      <c r="E264" s="15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151"/>
      <c r="Q264" s="151"/>
      <c r="R264" s="152"/>
      <c r="S264" s="69" t="str">
        <f t="shared" si="8"/>
        <v/>
      </c>
      <c r="AM264" s="150" t="str">
        <f t="shared" si="7"/>
        <v/>
      </c>
      <c r="AN264" s="150"/>
      <c r="AO264" s="150"/>
      <c r="AP264" s="150"/>
      <c r="AQ264" s="150"/>
      <c r="AR264" s="150"/>
    </row>
    <row r="265" spans="1:44" ht="52.5" customHeight="1">
      <c r="A265" s="19">
        <v>251</v>
      </c>
      <c r="B265" s="150"/>
      <c r="C265" s="150"/>
      <c r="D265" s="150"/>
      <c r="E265" s="15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151"/>
      <c r="Q265" s="151"/>
      <c r="R265" s="152"/>
      <c r="S265" s="69" t="str">
        <f t="shared" si="8"/>
        <v/>
      </c>
      <c r="AM265" s="150" t="str">
        <f t="shared" si="7"/>
        <v/>
      </c>
      <c r="AN265" s="150"/>
      <c r="AO265" s="150"/>
      <c r="AP265" s="150"/>
      <c r="AQ265" s="150"/>
      <c r="AR265" s="150"/>
    </row>
    <row r="266" spans="1:44" ht="52.5" customHeight="1">
      <c r="A266" s="19">
        <v>252</v>
      </c>
      <c r="B266" s="150"/>
      <c r="C266" s="150"/>
      <c r="D266" s="150"/>
      <c r="E266" s="15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151"/>
      <c r="Q266" s="151"/>
      <c r="R266" s="152"/>
      <c r="S266" s="69" t="str">
        <f t="shared" si="8"/>
        <v/>
      </c>
      <c r="AM266" s="150" t="str">
        <f t="shared" si="7"/>
        <v/>
      </c>
      <c r="AN266" s="150"/>
      <c r="AO266" s="150"/>
      <c r="AP266" s="150"/>
      <c r="AQ266" s="150"/>
      <c r="AR266" s="150"/>
    </row>
    <row r="267" spans="1:44" ht="52.5" customHeight="1">
      <c r="A267" s="19">
        <v>253</v>
      </c>
      <c r="B267" s="150"/>
      <c r="C267" s="150"/>
      <c r="D267" s="150"/>
      <c r="E267" s="15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151"/>
      <c r="Q267" s="151"/>
      <c r="R267" s="152"/>
      <c r="S267" s="69" t="str">
        <f t="shared" si="8"/>
        <v/>
      </c>
      <c r="AM267" s="150" t="str">
        <f t="shared" si="7"/>
        <v/>
      </c>
      <c r="AN267" s="150"/>
      <c r="AO267" s="150"/>
      <c r="AP267" s="150"/>
      <c r="AQ267" s="150"/>
      <c r="AR267" s="150"/>
    </row>
    <row r="268" spans="1:44" ht="52.5" customHeight="1">
      <c r="A268" s="19">
        <v>254</v>
      </c>
      <c r="B268" s="150"/>
      <c r="C268" s="150"/>
      <c r="D268" s="150"/>
      <c r="E268" s="15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151"/>
      <c r="Q268" s="151"/>
      <c r="R268" s="152"/>
      <c r="S268" s="69" t="str">
        <f t="shared" si="8"/>
        <v/>
      </c>
      <c r="AM268" s="150" t="str">
        <f t="shared" ref="AM268:AM331" si="9">F271&amp;G271&amp;I271</f>
        <v/>
      </c>
      <c r="AN268" s="150"/>
      <c r="AO268" s="150"/>
      <c r="AP268" s="150"/>
      <c r="AQ268" s="150"/>
      <c r="AR268" s="150"/>
    </row>
    <row r="269" spans="1:44" ht="52.5" customHeight="1">
      <c r="A269" s="19">
        <v>255</v>
      </c>
      <c r="B269" s="150"/>
      <c r="C269" s="150"/>
      <c r="D269" s="150"/>
      <c r="E269" s="15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151"/>
      <c r="Q269" s="151"/>
      <c r="R269" s="152"/>
      <c r="S269" s="69" t="str">
        <f t="shared" si="8"/>
        <v/>
      </c>
      <c r="AM269" s="150" t="str">
        <f t="shared" si="9"/>
        <v/>
      </c>
      <c r="AN269" s="150"/>
      <c r="AO269" s="150"/>
      <c r="AP269" s="150"/>
      <c r="AQ269" s="150"/>
      <c r="AR269" s="150"/>
    </row>
    <row r="270" spans="1:44" ht="52.5" customHeight="1">
      <c r="A270" s="19">
        <v>256</v>
      </c>
      <c r="B270" s="150"/>
      <c r="C270" s="150"/>
      <c r="D270" s="150"/>
      <c r="E270" s="15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151"/>
      <c r="Q270" s="151"/>
      <c r="R270" s="152"/>
      <c r="S270" s="69" t="str">
        <f t="shared" si="8"/>
        <v/>
      </c>
      <c r="AM270" s="150" t="str">
        <f t="shared" si="9"/>
        <v/>
      </c>
      <c r="AN270" s="150"/>
      <c r="AO270" s="150"/>
      <c r="AP270" s="150"/>
      <c r="AQ270" s="150"/>
      <c r="AR270" s="150"/>
    </row>
    <row r="271" spans="1:44" ht="52.5" customHeight="1">
      <c r="A271" s="19">
        <v>257</v>
      </c>
      <c r="B271" s="150"/>
      <c r="C271" s="150"/>
      <c r="D271" s="150"/>
      <c r="E271" s="15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151"/>
      <c r="Q271" s="151"/>
      <c r="R271" s="152"/>
      <c r="S271" s="69" t="str">
        <f t="shared" ref="S271:S334" si="10">IFERROR(VLOOKUP(AM268,$AI$14:$AJ$65,2,FALSE),"")</f>
        <v/>
      </c>
      <c r="AM271" s="150" t="str">
        <f t="shared" si="9"/>
        <v/>
      </c>
      <c r="AN271" s="150"/>
      <c r="AO271" s="150"/>
      <c r="AP271" s="150"/>
      <c r="AQ271" s="150"/>
      <c r="AR271" s="150"/>
    </row>
    <row r="272" spans="1:44" ht="52.5" customHeight="1">
      <c r="A272" s="19">
        <v>258</v>
      </c>
      <c r="B272" s="150"/>
      <c r="C272" s="150"/>
      <c r="D272" s="150"/>
      <c r="E272" s="15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151"/>
      <c r="Q272" s="151"/>
      <c r="R272" s="152"/>
      <c r="S272" s="69" t="str">
        <f t="shared" si="10"/>
        <v/>
      </c>
      <c r="AM272" s="150" t="str">
        <f t="shared" si="9"/>
        <v/>
      </c>
      <c r="AN272" s="150"/>
      <c r="AO272" s="150"/>
      <c r="AP272" s="150"/>
      <c r="AQ272" s="150"/>
      <c r="AR272" s="150"/>
    </row>
    <row r="273" spans="1:44" ht="52.5" customHeight="1">
      <c r="A273" s="19">
        <v>259</v>
      </c>
      <c r="B273" s="150"/>
      <c r="C273" s="150"/>
      <c r="D273" s="150"/>
      <c r="E273" s="15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151"/>
      <c r="Q273" s="151"/>
      <c r="R273" s="152"/>
      <c r="S273" s="69" t="str">
        <f t="shared" si="10"/>
        <v/>
      </c>
      <c r="AM273" s="150" t="str">
        <f t="shared" si="9"/>
        <v/>
      </c>
      <c r="AN273" s="150"/>
      <c r="AO273" s="150"/>
      <c r="AP273" s="150"/>
      <c r="AQ273" s="150"/>
      <c r="AR273" s="150"/>
    </row>
    <row r="274" spans="1:44" ht="52.5" customHeight="1">
      <c r="A274" s="19">
        <v>260</v>
      </c>
      <c r="B274" s="150"/>
      <c r="C274" s="150"/>
      <c r="D274" s="150"/>
      <c r="E274" s="15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151"/>
      <c r="Q274" s="151"/>
      <c r="R274" s="152"/>
      <c r="S274" s="69" t="str">
        <f t="shared" si="10"/>
        <v/>
      </c>
      <c r="AM274" s="150" t="str">
        <f t="shared" si="9"/>
        <v/>
      </c>
      <c r="AN274" s="150"/>
      <c r="AO274" s="150"/>
      <c r="AP274" s="150"/>
      <c r="AQ274" s="150"/>
      <c r="AR274" s="150"/>
    </row>
    <row r="275" spans="1:44" ht="52.5" customHeight="1">
      <c r="A275" s="19">
        <v>261</v>
      </c>
      <c r="B275" s="150"/>
      <c r="C275" s="150"/>
      <c r="D275" s="150"/>
      <c r="E275" s="15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151"/>
      <c r="Q275" s="151"/>
      <c r="R275" s="152"/>
      <c r="S275" s="69" t="str">
        <f t="shared" si="10"/>
        <v/>
      </c>
      <c r="AM275" s="150" t="str">
        <f t="shared" si="9"/>
        <v/>
      </c>
      <c r="AN275" s="150"/>
      <c r="AO275" s="150"/>
      <c r="AP275" s="150"/>
      <c r="AQ275" s="150"/>
      <c r="AR275" s="150"/>
    </row>
    <row r="276" spans="1:44" ht="52.5" customHeight="1">
      <c r="A276" s="19">
        <v>262</v>
      </c>
      <c r="B276" s="150"/>
      <c r="C276" s="150"/>
      <c r="D276" s="150"/>
      <c r="E276" s="15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151"/>
      <c r="Q276" s="151"/>
      <c r="R276" s="152"/>
      <c r="S276" s="69" t="str">
        <f t="shared" si="10"/>
        <v/>
      </c>
      <c r="AM276" s="150" t="str">
        <f t="shared" si="9"/>
        <v/>
      </c>
      <c r="AN276" s="150"/>
      <c r="AO276" s="150"/>
      <c r="AP276" s="150"/>
      <c r="AQ276" s="150"/>
      <c r="AR276" s="150"/>
    </row>
    <row r="277" spans="1:44" ht="52.5" customHeight="1">
      <c r="A277" s="19">
        <v>263</v>
      </c>
      <c r="B277" s="150"/>
      <c r="C277" s="150"/>
      <c r="D277" s="150"/>
      <c r="E277" s="15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151"/>
      <c r="Q277" s="151"/>
      <c r="R277" s="152"/>
      <c r="S277" s="69" t="str">
        <f t="shared" si="10"/>
        <v/>
      </c>
      <c r="AM277" s="150" t="str">
        <f t="shared" si="9"/>
        <v/>
      </c>
      <c r="AN277" s="150"/>
      <c r="AO277" s="150"/>
      <c r="AP277" s="150"/>
      <c r="AQ277" s="150"/>
      <c r="AR277" s="150"/>
    </row>
    <row r="278" spans="1:44" ht="52.5" customHeight="1">
      <c r="A278" s="19">
        <v>264</v>
      </c>
      <c r="B278" s="150"/>
      <c r="C278" s="150"/>
      <c r="D278" s="150"/>
      <c r="E278" s="15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151"/>
      <c r="Q278" s="151"/>
      <c r="R278" s="152"/>
      <c r="S278" s="69" t="str">
        <f t="shared" si="10"/>
        <v/>
      </c>
      <c r="AM278" s="150" t="str">
        <f t="shared" si="9"/>
        <v/>
      </c>
      <c r="AN278" s="150"/>
      <c r="AO278" s="150"/>
      <c r="AP278" s="150"/>
      <c r="AQ278" s="150"/>
      <c r="AR278" s="150"/>
    </row>
    <row r="279" spans="1:44" ht="52.5" customHeight="1">
      <c r="A279" s="19">
        <v>265</v>
      </c>
      <c r="B279" s="150"/>
      <c r="C279" s="150"/>
      <c r="D279" s="150"/>
      <c r="E279" s="15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151"/>
      <c r="Q279" s="151"/>
      <c r="R279" s="152"/>
      <c r="S279" s="69" t="str">
        <f t="shared" si="10"/>
        <v/>
      </c>
      <c r="AM279" s="150" t="str">
        <f t="shared" si="9"/>
        <v/>
      </c>
      <c r="AN279" s="150"/>
      <c r="AO279" s="150"/>
      <c r="AP279" s="150"/>
      <c r="AQ279" s="150"/>
      <c r="AR279" s="150"/>
    </row>
    <row r="280" spans="1:44" ht="52.5" customHeight="1">
      <c r="A280" s="19">
        <v>266</v>
      </c>
      <c r="B280" s="150"/>
      <c r="C280" s="150"/>
      <c r="D280" s="150"/>
      <c r="E280" s="15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151"/>
      <c r="Q280" s="151"/>
      <c r="R280" s="152"/>
      <c r="S280" s="69" t="str">
        <f t="shared" si="10"/>
        <v/>
      </c>
      <c r="AM280" s="150" t="str">
        <f t="shared" si="9"/>
        <v/>
      </c>
      <c r="AN280" s="150"/>
      <c r="AO280" s="150"/>
      <c r="AP280" s="150"/>
      <c r="AQ280" s="150"/>
      <c r="AR280" s="150"/>
    </row>
    <row r="281" spans="1:44" ht="52.5" customHeight="1">
      <c r="A281" s="19">
        <v>267</v>
      </c>
      <c r="B281" s="150"/>
      <c r="C281" s="150"/>
      <c r="D281" s="150"/>
      <c r="E281" s="15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151"/>
      <c r="Q281" s="151"/>
      <c r="R281" s="152"/>
      <c r="S281" s="69" t="str">
        <f t="shared" si="10"/>
        <v/>
      </c>
      <c r="AM281" s="150" t="str">
        <f t="shared" si="9"/>
        <v/>
      </c>
      <c r="AN281" s="150"/>
      <c r="AO281" s="150"/>
      <c r="AP281" s="150"/>
      <c r="AQ281" s="150"/>
      <c r="AR281" s="150"/>
    </row>
    <row r="282" spans="1:44" ht="52.5" customHeight="1">
      <c r="A282" s="19">
        <v>268</v>
      </c>
      <c r="B282" s="150"/>
      <c r="C282" s="150"/>
      <c r="D282" s="150"/>
      <c r="E282" s="15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151"/>
      <c r="Q282" s="151"/>
      <c r="R282" s="152"/>
      <c r="S282" s="69" t="str">
        <f t="shared" si="10"/>
        <v/>
      </c>
      <c r="AM282" s="150" t="str">
        <f t="shared" si="9"/>
        <v/>
      </c>
      <c r="AN282" s="150"/>
      <c r="AO282" s="150"/>
      <c r="AP282" s="150"/>
      <c r="AQ282" s="150"/>
      <c r="AR282" s="150"/>
    </row>
    <row r="283" spans="1:44" ht="52.5" customHeight="1">
      <c r="A283" s="19">
        <v>269</v>
      </c>
      <c r="B283" s="150"/>
      <c r="C283" s="150"/>
      <c r="D283" s="150"/>
      <c r="E283" s="15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151"/>
      <c r="Q283" s="151"/>
      <c r="R283" s="152"/>
      <c r="S283" s="69" t="str">
        <f t="shared" si="10"/>
        <v/>
      </c>
      <c r="AM283" s="150" t="str">
        <f t="shared" si="9"/>
        <v/>
      </c>
      <c r="AN283" s="150"/>
      <c r="AO283" s="150"/>
      <c r="AP283" s="150"/>
      <c r="AQ283" s="150"/>
      <c r="AR283" s="150"/>
    </row>
    <row r="284" spans="1:44" ht="52.5" customHeight="1">
      <c r="A284" s="19">
        <v>270</v>
      </c>
      <c r="B284" s="150"/>
      <c r="C284" s="150"/>
      <c r="D284" s="150"/>
      <c r="E284" s="15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151"/>
      <c r="Q284" s="151"/>
      <c r="R284" s="152"/>
      <c r="S284" s="69" t="str">
        <f t="shared" si="10"/>
        <v/>
      </c>
      <c r="AM284" s="150" t="str">
        <f t="shared" si="9"/>
        <v/>
      </c>
      <c r="AN284" s="150"/>
      <c r="AO284" s="150"/>
      <c r="AP284" s="150"/>
      <c r="AQ284" s="150"/>
      <c r="AR284" s="150"/>
    </row>
    <row r="285" spans="1:44" ht="52.5" customHeight="1">
      <c r="A285" s="19">
        <v>271</v>
      </c>
      <c r="B285" s="150"/>
      <c r="C285" s="150"/>
      <c r="D285" s="150"/>
      <c r="E285" s="15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151"/>
      <c r="Q285" s="151"/>
      <c r="R285" s="152"/>
      <c r="S285" s="69" t="str">
        <f t="shared" si="10"/>
        <v/>
      </c>
      <c r="AM285" s="150" t="str">
        <f t="shared" si="9"/>
        <v/>
      </c>
      <c r="AN285" s="150"/>
      <c r="AO285" s="150"/>
      <c r="AP285" s="150"/>
      <c r="AQ285" s="150"/>
      <c r="AR285" s="150"/>
    </row>
    <row r="286" spans="1:44" ht="52.5" customHeight="1">
      <c r="A286" s="19">
        <v>272</v>
      </c>
      <c r="B286" s="150"/>
      <c r="C286" s="150"/>
      <c r="D286" s="150"/>
      <c r="E286" s="15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151"/>
      <c r="Q286" s="151"/>
      <c r="R286" s="152"/>
      <c r="S286" s="69" t="str">
        <f t="shared" si="10"/>
        <v/>
      </c>
      <c r="AM286" s="150" t="str">
        <f t="shared" si="9"/>
        <v/>
      </c>
      <c r="AN286" s="150"/>
      <c r="AO286" s="150"/>
      <c r="AP286" s="150"/>
      <c r="AQ286" s="150"/>
      <c r="AR286" s="150"/>
    </row>
    <row r="287" spans="1:44" ht="52.5" customHeight="1">
      <c r="A287" s="19">
        <v>273</v>
      </c>
      <c r="B287" s="150"/>
      <c r="C287" s="150"/>
      <c r="D287" s="150"/>
      <c r="E287" s="15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151"/>
      <c r="Q287" s="151"/>
      <c r="R287" s="152"/>
      <c r="S287" s="69" t="str">
        <f t="shared" si="10"/>
        <v/>
      </c>
      <c r="AM287" s="150" t="str">
        <f t="shared" si="9"/>
        <v/>
      </c>
      <c r="AN287" s="150"/>
      <c r="AO287" s="150"/>
      <c r="AP287" s="150"/>
      <c r="AQ287" s="150"/>
      <c r="AR287" s="150"/>
    </row>
    <row r="288" spans="1:44" ht="52.5" customHeight="1">
      <c r="A288" s="19">
        <v>274</v>
      </c>
      <c r="B288" s="150"/>
      <c r="C288" s="150"/>
      <c r="D288" s="150"/>
      <c r="E288" s="15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151"/>
      <c r="Q288" s="151"/>
      <c r="R288" s="152"/>
      <c r="S288" s="69" t="str">
        <f t="shared" si="10"/>
        <v/>
      </c>
      <c r="AM288" s="150" t="str">
        <f t="shared" si="9"/>
        <v/>
      </c>
      <c r="AN288" s="150"/>
      <c r="AO288" s="150"/>
      <c r="AP288" s="150"/>
      <c r="AQ288" s="150"/>
      <c r="AR288" s="150"/>
    </row>
    <row r="289" spans="1:44" ht="52.5" customHeight="1">
      <c r="A289" s="19">
        <v>275</v>
      </c>
      <c r="B289" s="150"/>
      <c r="C289" s="150"/>
      <c r="D289" s="150"/>
      <c r="E289" s="15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151"/>
      <c r="Q289" s="151"/>
      <c r="R289" s="152"/>
      <c r="S289" s="69" t="str">
        <f t="shared" si="10"/>
        <v/>
      </c>
      <c r="AM289" s="150" t="str">
        <f t="shared" si="9"/>
        <v/>
      </c>
      <c r="AN289" s="150"/>
      <c r="AO289" s="150"/>
      <c r="AP289" s="150"/>
      <c r="AQ289" s="150"/>
      <c r="AR289" s="150"/>
    </row>
    <row r="290" spans="1:44" ht="52.5" customHeight="1">
      <c r="A290" s="19">
        <v>276</v>
      </c>
      <c r="B290" s="150"/>
      <c r="C290" s="150"/>
      <c r="D290" s="150"/>
      <c r="E290" s="15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151"/>
      <c r="Q290" s="151"/>
      <c r="R290" s="152"/>
      <c r="S290" s="69" t="str">
        <f t="shared" si="10"/>
        <v/>
      </c>
      <c r="AM290" s="150" t="str">
        <f t="shared" si="9"/>
        <v/>
      </c>
      <c r="AN290" s="150"/>
      <c r="AO290" s="150"/>
      <c r="AP290" s="150"/>
      <c r="AQ290" s="150"/>
      <c r="AR290" s="150"/>
    </row>
    <row r="291" spans="1:44" ht="52.5" customHeight="1">
      <c r="A291" s="19">
        <v>277</v>
      </c>
      <c r="B291" s="150"/>
      <c r="C291" s="150"/>
      <c r="D291" s="150"/>
      <c r="E291" s="15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151"/>
      <c r="Q291" s="151"/>
      <c r="R291" s="152"/>
      <c r="S291" s="69" t="str">
        <f t="shared" si="10"/>
        <v/>
      </c>
      <c r="AM291" s="150" t="str">
        <f t="shared" si="9"/>
        <v/>
      </c>
      <c r="AN291" s="150"/>
      <c r="AO291" s="150"/>
      <c r="AP291" s="150"/>
      <c r="AQ291" s="150"/>
      <c r="AR291" s="150"/>
    </row>
    <row r="292" spans="1:44" ht="52.5" customHeight="1">
      <c r="A292" s="19">
        <v>278</v>
      </c>
      <c r="B292" s="150"/>
      <c r="C292" s="150"/>
      <c r="D292" s="150"/>
      <c r="E292" s="15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151"/>
      <c r="Q292" s="151"/>
      <c r="R292" s="152"/>
      <c r="S292" s="69" t="str">
        <f t="shared" si="10"/>
        <v/>
      </c>
      <c r="AM292" s="150" t="str">
        <f t="shared" si="9"/>
        <v/>
      </c>
      <c r="AN292" s="150"/>
      <c r="AO292" s="150"/>
      <c r="AP292" s="150"/>
      <c r="AQ292" s="150"/>
      <c r="AR292" s="150"/>
    </row>
    <row r="293" spans="1:44" ht="52.5" customHeight="1">
      <c r="A293" s="19">
        <v>279</v>
      </c>
      <c r="B293" s="150"/>
      <c r="C293" s="150"/>
      <c r="D293" s="150"/>
      <c r="E293" s="15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151"/>
      <c r="Q293" s="151"/>
      <c r="R293" s="152"/>
      <c r="S293" s="69" t="str">
        <f t="shared" si="10"/>
        <v/>
      </c>
      <c r="AM293" s="150" t="str">
        <f t="shared" si="9"/>
        <v/>
      </c>
      <c r="AN293" s="150"/>
      <c r="AO293" s="150"/>
      <c r="AP293" s="150"/>
      <c r="AQ293" s="150"/>
      <c r="AR293" s="150"/>
    </row>
    <row r="294" spans="1:44" ht="52.5" customHeight="1">
      <c r="A294" s="19">
        <v>280</v>
      </c>
      <c r="B294" s="150"/>
      <c r="C294" s="150"/>
      <c r="D294" s="150"/>
      <c r="E294" s="15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151"/>
      <c r="Q294" s="151"/>
      <c r="R294" s="152"/>
      <c r="S294" s="69" t="str">
        <f t="shared" si="10"/>
        <v/>
      </c>
      <c r="AM294" s="150" t="str">
        <f t="shared" si="9"/>
        <v/>
      </c>
      <c r="AN294" s="150"/>
      <c r="AO294" s="150"/>
      <c r="AP294" s="150"/>
      <c r="AQ294" s="150"/>
      <c r="AR294" s="150"/>
    </row>
    <row r="295" spans="1:44" ht="52.5" customHeight="1">
      <c r="A295" s="18">
        <v>281</v>
      </c>
      <c r="B295" s="150"/>
      <c r="C295" s="150"/>
      <c r="D295" s="150"/>
      <c r="E295" s="150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151"/>
      <c r="Q295" s="151"/>
      <c r="R295" s="152"/>
      <c r="S295" s="69" t="str">
        <f t="shared" si="10"/>
        <v/>
      </c>
      <c r="AM295" s="150" t="str">
        <f t="shared" si="9"/>
        <v/>
      </c>
      <c r="AN295" s="150"/>
      <c r="AO295" s="150"/>
      <c r="AP295" s="150"/>
      <c r="AQ295" s="150"/>
      <c r="AR295" s="150"/>
    </row>
    <row r="296" spans="1:44" ht="52.5" customHeight="1">
      <c r="A296" s="19">
        <v>282</v>
      </c>
      <c r="B296" s="150"/>
      <c r="C296" s="150"/>
      <c r="D296" s="150"/>
      <c r="E296" s="15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151"/>
      <c r="Q296" s="151"/>
      <c r="R296" s="152"/>
      <c r="S296" s="69" t="str">
        <f t="shared" si="10"/>
        <v/>
      </c>
      <c r="AM296" s="150" t="str">
        <f t="shared" si="9"/>
        <v/>
      </c>
      <c r="AN296" s="150"/>
      <c r="AO296" s="150"/>
      <c r="AP296" s="150"/>
      <c r="AQ296" s="150"/>
      <c r="AR296" s="150"/>
    </row>
    <row r="297" spans="1:44" ht="52.5" customHeight="1">
      <c r="A297" s="19">
        <v>283</v>
      </c>
      <c r="B297" s="150"/>
      <c r="C297" s="150"/>
      <c r="D297" s="150"/>
      <c r="E297" s="15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151"/>
      <c r="Q297" s="151"/>
      <c r="R297" s="152"/>
      <c r="S297" s="69" t="str">
        <f t="shared" si="10"/>
        <v/>
      </c>
      <c r="AM297" s="150" t="str">
        <f t="shared" si="9"/>
        <v/>
      </c>
      <c r="AN297" s="150"/>
      <c r="AO297" s="150"/>
      <c r="AP297" s="150"/>
      <c r="AQ297" s="150"/>
      <c r="AR297" s="150"/>
    </row>
    <row r="298" spans="1:44" ht="52.5" customHeight="1">
      <c r="A298" s="19">
        <v>284</v>
      </c>
      <c r="B298" s="150"/>
      <c r="C298" s="150"/>
      <c r="D298" s="150"/>
      <c r="E298" s="15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151"/>
      <c r="Q298" s="151"/>
      <c r="R298" s="152"/>
      <c r="S298" s="69" t="str">
        <f t="shared" si="10"/>
        <v/>
      </c>
      <c r="AM298" s="150" t="str">
        <f t="shared" si="9"/>
        <v/>
      </c>
      <c r="AN298" s="150"/>
      <c r="AO298" s="150"/>
      <c r="AP298" s="150"/>
      <c r="AQ298" s="150"/>
      <c r="AR298" s="150"/>
    </row>
    <row r="299" spans="1:44" ht="52.5" customHeight="1">
      <c r="A299" s="19">
        <v>285</v>
      </c>
      <c r="B299" s="150"/>
      <c r="C299" s="150"/>
      <c r="D299" s="150"/>
      <c r="E299" s="15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151"/>
      <c r="Q299" s="151"/>
      <c r="R299" s="152"/>
      <c r="S299" s="69" t="str">
        <f t="shared" si="10"/>
        <v/>
      </c>
      <c r="AM299" s="150" t="str">
        <f t="shared" si="9"/>
        <v/>
      </c>
      <c r="AN299" s="150"/>
      <c r="AO299" s="150"/>
      <c r="AP299" s="150"/>
      <c r="AQ299" s="150"/>
      <c r="AR299" s="150"/>
    </row>
    <row r="300" spans="1:44" ht="52.5" customHeight="1">
      <c r="A300" s="19">
        <v>286</v>
      </c>
      <c r="B300" s="150"/>
      <c r="C300" s="150"/>
      <c r="D300" s="150"/>
      <c r="E300" s="15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151"/>
      <c r="Q300" s="151"/>
      <c r="R300" s="152"/>
      <c r="S300" s="69" t="str">
        <f t="shared" si="10"/>
        <v/>
      </c>
      <c r="AM300" s="150" t="str">
        <f t="shared" si="9"/>
        <v/>
      </c>
      <c r="AN300" s="150"/>
      <c r="AO300" s="150"/>
      <c r="AP300" s="150"/>
      <c r="AQ300" s="150"/>
      <c r="AR300" s="150"/>
    </row>
    <row r="301" spans="1:44" ht="52.5" customHeight="1">
      <c r="A301" s="19">
        <v>287</v>
      </c>
      <c r="B301" s="150"/>
      <c r="C301" s="150"/>
      <c r="D301" s="150"/>
      <c r="E301" s="15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151"/>
      <c r="Q301" s="151"/>
      <c r="R301" s="152"/>
      <c r="S301" s="69" t="str">
        <f t="shared" si="10"/>
        <v/>
      </c>
      <c r="AM301" s="150" t="str">
        <f t="shared" si="9"/>
        <v/>
      </c>
      <c r="AN301" s="150"/>
      <c r="AO301" s="150"/>
      <c r="AP301" s="150"/>
      <c r="AQ301" s="150"/>
      <c r="AR301" s="150"/>
    </row>
    <row r="302" spans="1:44" ht="52.5" customHeight="1">
      <c r="A302" s="19">
        <v>288</v>
      </c>
      <c r="B302" s="150"/>
      <c r="C302" s="150"/>
      <c r="D302" s="150"/>
      <c r="E302" s="15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151"/>
      <c r="Q302" s="151"/>
      <c r="R302" s="152"/>
      <c r="S302" s="69" t="str">
        <f t="shared" si="10"/>
        <v/>
      </c>
      <c r="AM302" s="150" t="str">
        <f t="shared" si="9"/>
        <v/>
      </c>
      <c r="AN302" s="150"/>
      <c r="AO302" s="150"/>
      <c r="AP302" s="150"/>
      <c r="AQ302" s="150"/>
      <c r="AR302" s="150"/>
    </row>
    <row r="303" spans="1:44" ht="52.5" customHeight="1">
      <c r="A303" s="19">
        <v>289</v>
      </c>
      <c r="B303" s="150"/>
      <c r="C303" s="150"/>
      <c r="D303" s="150"/>
      <c r="E303" s="15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151"/>
      <c r="Q303" s="151"/>
      <c r="R303" s="152"/>
      <c r="S303" s="69" t="str">
        <f t="shared" si="10"/>
        <v/>
      </c>
      <c r="AM303" s="150" t="str">
        <f t="shared" si="9"/>
        <v/>
      </c>
      <c r="AN303" s="150"/>
      <c r="AO303" s="150"/>
      <c r="AP303" s="150"/>
      <c r="AQ303" s="150"/>
      <c r="AR303" s="150"/>
    </row>
    <row r="304" spans="1:44" ht="52.5" customHeight="1" thickBot="1">
      <c r="A304" s="20">
        <v>290</v>
      </c>
      <c r="B304" s="158"/>
      <c r="C304" s="158"/>
      <c r="D304" s="158"/>
      <c r="E304" s="158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159"/>
      <c r="Q304" s="159"/>
      <c r="R304" s="160"/>
      <c r="S304" s="70" t="str">
        <f t="shared" si="10"/>
        <v/>
      </c>
      <c r="AM304" s="150" t="str">
        <f t="shared" si="9"/>
        <v/>
      </c>
      <c r="AN304" s="150"/>
      <c r="AO304" s="150"/>
      <c r="AP304" s="150"/>
      <c r="AQ304" s="150"/>
      <c r="AR304" s="150"/>
    </row>
    <row r="305" spans="1:44" ht="52.5" customHeight="1">
      <c r="A305" s="21">
        <v>291</v>
      </c>
      <c r="B305" s="157"/>
      <c r="C305" s="157"/>
      <c r="D305" s="157"/>
      <c r="E305" s="15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161"/>
      <c r="Q305" s="161"/>
      <c r="R305" s="162"/>
      <c r="S305" s="71" t="str">
        <f t="shared" si="10"/>
        <v/>
      </c>
      <c r="AM305" s="150" t="str">
        <f t="shared" si="9"/>
        <v/>
      </c>
      <c r="AN305" s="150"/>
      <c r="AO305" s="150"/>
      <c r="AP305" s="150"/>
      <c r="AQ305" s="150"/>
      <c r="AR305" s="150"/>
    </row>
    <row r="306" spans="1:44" ht="52.5" customHeight="1">
      <c r="A306" s="19">
        <v>292</v>
      </c>
      <c r="B306" s="150"/>
      <c r="C306" s="150"/>
      <c r="D306" s="150"/>
      <c r="E306" s="15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151"/>
      <c r="Q306" s="151"/>
      <c r="R306" s="152"/>
      <c r="S306" s="69" t="str">
        <f t="shared" si="10"/>
        <v/>
      </c>
      <c r="AM306" s="150" t="str">
        <f t="shared" si="9"/>
        <v/>
      </c>
      <c r="AN306" s="150"/>
      <c r="AO306" s="150"/>
      <c r="AP306" s="150"/>
      <c r="AQ306" s="150"/>
      <c r="AR306" s="150"/>
    </row>
    <row r="307" spans="1:44" ht="52.5" customHeight="1">
      <c r="A307" s="19">
        <v>293</v>
      </c>
      <c r="B307" s="150"/>
      <c r="C307" s="150"/>
      <c r="D307" s="150"/>
      <c r="E307" s="15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151"/>
      <c r="Q307" s="151"/>
      <c r="R307" s="152"/>
      <c r="S307" s="69" t="str">
        <f t="shared" si="10"/>
        <v/>
      </c>
      <c r="AM307" s="150" t="str">
        <f t="shared" si="9"/>
        <v/>
      </c>
      <c r="AN307" s="150"/>
      <c r="AO307" s="150"/>
      <c r="AP307" s="150"/>
      <c r="AQ307" s="150"/>
      <c r="AR307" s="150"/>
    </row>
    <row r="308" spans="1:44" ht="52.5" customHeight="1">
      <c r="A308" s="19">
        <v>294</v>
      </c>
      <c r="B308" s="150"/>
      <c r="C308" s="150"/>
      <c r="D308" s="150"/>
      <c r="E308" s="15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151"/>
      <c r="Q308" s="151"/>
      <c r="R308" s="152"/>
      <c r="S308" s="69" t="str">
        <f t="shared" si="10"/>
        <v/>
      </c>
      <c r="AM308" s="150" t="str">
        <f t="shared" si="9"/>
        <v/>
      </c>
      <c r="AN308" s="150"/>
      <c r="AO308" s="150"/>
      <c r="AP308" s="150"/>
      <c r="AQ308" s="150"/>
      <c r="AR308" s="150"/>
    </row>
    <row r="309" spans="1:44" ht="52.5" customHeight="1">
      <c r="A309" s="19">
        <v>295</v>
      </c>
      <c r="B309" s="150"/>
      <c r="C309" s="150"/>
      <c r="D309" s="150"/>
      <c r="E309" s="15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151"/>
      <c r="Q309" s="151"/>
      <c r="R309" s="152"/>
      <c r="S309" s="69" t="str">
        <f t="shared" si="10"/>
        <v/>
      </c>
      <c r="AM309" s="150" t="str">
        <f t="shared" si="9"/>
        <v/>
      </c>
      <c r="AN309" s="150"/>
      <c r="AO309" s="150"/>
      <c r="AP309" s="150"/>
      <c r="AQ309" s="150"/>
      <c r="AR309" s="150"/>
    </row>
    <row r="310" spans="1:44" ht="52.5" customHeight="1">
      <c r="A310" s="19">
        <v>296</v>
      </c>
      <c r="B310" s="150"/>
      <c r="C310" s="150"/>
      <c r="D310" s="150"/>
      <c r="E310" s="15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151"/>
      <c r="Q310" s="151"/>
      <c r="R310" s="152"/>
      <c r="S310" s="69" t="str">
        <f t="shared" si="10"/>
        <v/>
      </c>
      <c r="AM310" s="150" t="str">
        <f t="shared" si="9"/>
        <v/>
      </c>
      <c r="AN310" s="150"/>
      <c r="AO310" s="150"/>
      <c r="AP310" s="150"/>
      <c r="AQ310" s="150"/>
      <c r="AR310" s="150"/>
    </row>
    <row r="311" spans="1:44" ht="52.5" customHeight="1">
      <c r="A311" s="19">
        <v>297</v>
      </c>
      <c r="B311" s="150"/>
      <c r="C311" s="150"/>
      <c r="D311" s="150"/>
      <c r="E311" s="15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151"/>
      <c r="Q311" s="151"/>
      <c r="R311" s="152"/>
      <c r="S311" s="69" t="str">
        <f t="shared" si="10"/>
        <v/>
      </c>
      <c r="AM311" s="150" t="str">
        <f t="shared" si="9"/>
        <v/>
      </c>
      <c r="AN311" s="150"/>
      <c r="AO311" s="150"/>
      <c r="AP311" s="150"/>
      <c r="AQ311" s="150"/>
      <c r="AR311" s="150"/>
    </row>
    <row r="312" spans="1:44" ht="52.5" customHeight="1">
      <c r="A312" s="19">
        <v>298</v>
      </c>
      <c r="B312" s="150"/>
      <c r="C312" s="150"/>
      <c r="D312" s="150"/>
      <c r="E312" s="15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151"/>
      <c r="Q312" s="151"/>
      <c r="R312" s="152"/>
      <c r="S312" s="69" t="str">
        <f t="shared" si="10"/>
        <v/>
      </c>
      <c r="AM312" s="150" t="str">
        <f t="shared" si="9"/>
        <v/>
      </c>
      <c r="AN312" s="150"/>
      <c r="AO312" s="150"/>
      <c r="AP312" s="150"/>
      <c r="AQ312" s="150"/>
      <c r="AR312" s="150"/>
    </row>
    <row r="313" spans="1:44" ht="52.5" customHeight="1">
      <c r="A313" s="19">
        <v>299</v>
      </c>
      <c r="B313" s="150"/>
      <c r="C313" s="150"/>
      <c r="D313" s="150"/>
      <c r="E313" s="15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151"/>
      <c r="Q313" s="151"/>
      <c r="R313" s="152"/>
      <c r="S313" s="69" t="str">
        <f t="shared" si="10"/>
        <v/>
      </c>
      <c r="AM313" s="150" t="str">
        <f t="shared" si="9"/>
        <v/>
      </c>
      <c r="AN313" s="150"/>
      <c r="AO313" s="150"/>
      <c r="AP313" s="150"/>
      <c r="AQ313" s="150"/>
      <c r="AR313" s="150"/>
    </row>
    <row r="314" spans="1:44" ht="52.5" customHeight="1">
      <c r="A314" s="19">
        <v>300</v>
      </c>
      <c r="B314" s="150"/>
      <c r="C314" s="150"/>
      <c r="D314" s="150"/>
      <c r="E314" s="15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151"/>
      <c r="Q314" s="151"/>
      <c r="R314" s="152"/>
      <c r="S314" s="69" t="str">
        <f t="shared" si="10"/>
        <v/>
      </c>
      <c r="AM314" s="150" t="str">
        <f t="shared" si="9"/>
        <v/>
      </c>
      <c r="AN314" s="150"/>
      <c r="AO314" s="150"/>
      <c r="AP314" s="150"/>
      <c r="AQ314" s="150"/>
      <c r="AR314" s="150"/>
    </row>
    <row r="315" spans="1:44" ht="52.5" customHeight="1">
      <c r="A315" s="19">
        <v>301</v>
      </c>
      <c r="B315" s="150"/>
      <c r="C315" s="150"/>
      <c r="D315" s="150"/>
      <c r="E315" s="15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151"/>
      <c r="Q315" s="151"/>
      <c r="R315" s="152"/>
      <c r="S315" s="69" t="str">
        <f t="shared" si="10"/>
        <v/>
      </c>
      <c r="AM315" s="150" t="str">
        <f t="shared" si="9"/>
        <v/>
      </c>
      <c r="AN315" s="150"/>
      <c r="AO315" s="150"/>
      <c r="AP315" s="150"/>
      <c r="AQ315" s="150"/>
      <c r="AR315" s="150"/>
    </row>
    <row r="316" spans="1:44" ht="52.5" customHeight="1">
      <c r="A316" s="19">
        <v>302</v>
      </c>
      <c r="B316" s="150"/>
      <c r="C316" s="150"/>
      <c r="D316" s="150"/>
      <c r="E316" s="15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151"/>
      <c r="Q316" s="151"/>
      <c r="R316" s="152"/>
      <c r="S316" s="69" t="str">
        <f t="shared" si="10"/>
        <v/>
      </c>
      <c r="AM316" s="150" t="str">
        <f t="shared" si="9"/>
        <v/>
      </c>
      <c r="AN316" s="150"/>
      <c r="AO316" s="150"/>
      <c r="AP316" s="150"/>
      <c r="AQ316" s="150"/>
      <c r="AR316" s="150"/>
    </row>
    <row r="317" spans="1:44" ht="52.5" customHeight="1">
      <c r="A317" s="19">
        <v>303</v>
      </c>
      <c r="B317" s="150"/>
      <c r="C317" s="150"/>
      <c r="D317" s="150"/>
      <c r="E317" s="15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151"/>
      <c r="Q317" s="151"/>
      <c r="R317" s="152"/>
      <c r="S317" s="69" t="str">
        <f t="shared" si="10"/>
        <v/>
      </c>
      <c r="AM317" s="150" t="str">
        <f t="shared" si="9"/>
        <v/>
      </c>
      <c r="AN317" s="150"/>
      <c r="AO317" s="150"/>
      <c r="AP317" s="150"/>
      <c r="AQ317" s="150"/>
      <c r="AR317" s="150"/>
    </row>
    <row r="318" spans="1:44" ht="52.5" customHeight="1">
      <c r="A318" s="19">
        <v>304</v>
      </c>
      <c r="B318" s="150"/>
      <c r="C318" s="150"/>
      <c r="D318" s="150"/>
      <c r="E318" s="15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151"/>
      <c r="Q318" s="151"/>
      <c r="R318" s="152"/>
      <c r="S318" s="69" t="str">
        <f t="shared" si="10"/>
        <v/>
      </c>
      <c r="AM318" s="150" t="str">
        <f t="shared" si="9"/>
        <v/>
      </c>
      <c r="AN318" s="150"/>
      <c r="AO318" s="150"/>
      <c r="AP318" s="150"/>
      <c r="AQ318" s="150"/>
      <c r="AR318" s="150"/>
    </row>
    <row r="319" spans="1:44" ht="52.5" customHeight="1">
      <c r="A319" s="19">
        <v>305</v>
      </c>
      <c r="B319" s="150"/>
      <c r="C319" s="150"/>
      <c r="D319" s="150"/>
      <c r="E319" s="15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151"/>
      <c r="Q319" s="151"/>
      <c r="R319" s="152"/>
      <c r="S319" s="69" t="str">
        <f t="shared" si="10"/>
        <v/>
      </c>
      <c r="AM319" s="150" t="str">
        <f t="shared" si="9"/>
        <v/>
      </c>
      <c r="AN319" s="150"/>
      <c r="AO319" s="150"/>
      <c r="AP319" s="150"/>
      <c r="AQ319" s="150"/>
      <c r="AR319" s="150"/>
    </row>
    <row r="320" spans="1:44" ht="52.5" customHeight="1">
      <c r="A320" s="19">
        <v>306</v>
      </c>
      <c r="B320" s="150"/>
      <c r="C320" s="150"/>
      <c r="D320" s="150"/>
      <c r="E320" s="15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151"/>
      <c r="Q320" s="151"/>
      <c r="R320" s="152"/>
      <c r="S320" s="69" t="str">
        <f t="shared" si="10"/>
        <v/>
      </c>
      <c r="AM320" s="150" t="str">
        <f t="shared" si="9"/>
        <v/>
      </c>
      <c r="AN320" s="150"/>
      <c r="AO320" s="150"/>
      <c r="AP320" s="150"/>
      <c r="AQ320" s="150"/>
      <c r="AR320" s="150"/>
    </row>
    <row r="321" spans="1:44" ht="52.5" customHeight="1">
      <c r="A321" s="19">
        <v>307</v>
      </c>
      <c r="B321" s="150"/>
      <c r="C321" s="150"/>
      <c r="D321" s="150"/>
      <c r="E321" s="15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151"/>
      <c r="Q321" s="151"/>
      <c r="R321" s="152"/>
      <c r="S321" s="69" t="str">
        <f t="shared" si="10"/>
        <v/>
      </c>
      <c r="AM321" s="150" t="str">
        <f t="shared" si="9"/>
        <v/>
      </c>
      <c r="AN321" s="150"/>
      <c r="AO321" s="150"/>
      <c r="AP321" s="150"/>
      <c r="AQ321" s="150"/>
      <c r="AR321" s="150"/>
    </row>
    <row r="322" spans="1:44" ht="52.5" customHeight="1">
      <c r="A322" s="19">
        <v>308</v>
      </c>
      <c r="B322" s="150"/>
      <c r="C322" s="150"/>
      <c r="D322" s="150"/>
      <c r="E322" s="15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151"/>
      <c r="Q322" s="151"/>
      <c r="R322" s="152"/>
      <c r="S322" s="69" t="str">
        <f t="shared" si="10"/>
        <v/>
      </c>
      <c r="AM322" s="150" t="str">
        <f t="shared" si="9"/>
        <v/>
      </c>
      <c r="AN322" s="150"/>
      <c r="AO322" s="150"/>
      <c r="AP322" s="150"/>
      <c r="AQ322" s="150"/>
      <c r="AR322" s="150"/>
    </row>
    <row r="323" spans="1:44" ht="52.5" customHeight="1">
      <c r="A323" s="19">
        <v>309</v>
      </c>
      <c r="B323" s="150"/>
      <c r="C323" s="150"/>
      <c r="D323" s="150"/>
      <c r="E323" s="15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151"/>
      <c r="Q323" s="151"/>
      <c r="R323" s="152"/>
      <c r="S323" s="69" t="str">
        <f t="shared" si="10"/>
        <v/>
      </c>
      <c r="AM323" s="150" t="str">
        <f t="shared" si="9"/>
        <v/>
      </c>
      <c r="AN323" s="150"/>
      <c r="AO323" s="150"/>
      <c r="AP323" s="150"/>
      <c r="AQ323" s="150"/>
      <c r="AR323" s="150"/>
    </row>
    <row r="324" spans="1:44" ht="52.5" customHeight="1">
      <c r="A324" s="19">
        <v>310</v>
      </c>
      <c r="B324" s="150"/>
      <c r="C324" s="150"/>
      <c r="D324" s="150"/>
      <c r="E324" s="15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151"/>
      <c r="Q324" s="151"/>
      <c r="R324" s="152"/>
      <c r="S324" s="69" t="str">
        <f t="shared" si="10"/>
        <v/>
      </c>
      <c r="AM324" s="150" t="str">
        <f t="shared" si="9"/>
        <v/>
      </c>
      <c r="AN324" s="150"/>
      <c r="AO324" s="150"/>
      <c r="AP324" s="150"/>
      <c r="AQ324" s="150"/>
      <c r="AR324" s="150"/>
    </row>
    <row r="325" spans="1:44" ht="52.5" customHeight="1">
      <c r="A325" s="19">
        <v>311</v>
      </c>
      <c r="B325" s="150"/>
      <c r="C325" s="150"/>
      <c r="D325" s="150"/>
      <c r="E325" s="15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151"/>
      <c r="Q325" s="151"/>
      <c r="R325" s="152"/>
      <c r="S325" s="69" t="str">
        <f t="shared" si="10"/>
        <v/>
      </c>
      <c r="AM325" s="150" t="str">
        <f t="shared" si="9"/>
        <v/>
      </c>
      <c r="AN325" s="150"/>
      <c r="AO325" s="150"/>
      <c r="AP325" s="150"/>
      <c r="AQ325" s="150"/>
      <c r="AR325" s="150"/>
    </row>
    <row r="326" spans="1:44" ht="52.5" customHeight="1">
      <c r="A326" s="19">
        <v>312</v>
      </c>
      <c r="B326" s="150"/>
      <c r="C326" s="150"/>
      <c r="D326" s="150"/>
      <c r="E326" s="15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151"/>
      <c r="Q326" s="151"/>
      <c r="R326" s="152"/>
      <c r="S326" s="69" t="str">
        <f t="shared" si="10"/>
        <v/>
      </c>
      <c r="AM326" s="150" t="str">
        <f t="shared" si="9"/>
        <v/>
      </c>
      <c r="AN326" s="150"/>
      <c r="AO326" s="150"/>
      <c r="AP326" s="150"/>
      <c r="AQ326" s="150"/>
      <c r="AR326" s="150"/>
    </row>
    <row r="327" spans="1:44" ht="52.5" customHeight="1">
      <c r="A327" s="19">
        <v>313</v>
      </c>
      <c r="B327" s="150"/>
      <c r="C327" s="150"/>
      <c r="D327" s="150"/>
      <c r="E327" s="15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151"/>
      <c r="Q327" s="151"/>
      <c r="R327" s="152"/>
      <c r="S327" s="69" t="str">
        <f t="shared" si="10"/>
        <v/>
      </c>
      <c r="AM327" s="150" t="str">
        <f t="shared" si="9"/>
        <v/>
      </c>
      <c r="AN327" s="150"/>
      <c r="AO327" s="150"/>
      <c r="AP327" s="150"/>
      <c r="AQ327" s="150"/>
      <c r="AR327" s="150"/>
    </row>
    <row r="328" spans="1:44" ht="52.5" customHeight="1">
      <c r="A328" s="19">
        <v>314</v>
      </c>
      <c r="B328" s="150"/>
      <c r="C328" s="150"/>
      <c r="D328" s="150"/>
      <c r="E328" s="15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151"/>
      <c r="Q328" s="151"/>
      <c r="R328" s="152"/>
      <c r="S328" s="69" t="str">
        <f t="shared" si="10"/>
        <v/>
      </c>
      <c r="AM328" s="150" t="str">
        <f t="shared" si="9"/>
        <v/>
      </c>
      <c r="AN328" s="150"/>
      <c r="AO328" s="150"/>
      <c r="AP328" s="150"/>
      <c r="AQ328" s="150"/>
      <c r="AR328" s="150"/>
    </row>
    <row r="329" spans="1:44" ht="52.5" customHeight="1">
      <c r="A329" s="19">
        <v>315</v>
      </c>
      <c r="B329" s="150"/>
      <c r="C329" s="150"/>
      <c r="D329" s="150"/>
      <c r="E329" s="15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151"/>
      <c r="Q329" s="151"/>
      <c r="R329" s="152"/>
      <c r="S329" s="69" t="str">
        <f t="shared" si="10"/>
        <v/>
      </c>
      <c r="AM329" s="150" t="str">
        <f t="shared" si="9"/>
        <v/>
      </c>
      <c r="AN329" s="150"/>
      <c r="AO329" s="150"/>
      <c r="AP329" s="150"/>
      <c r="AQ329" s="150"/>
      <c r="AR329" s="150"/>
    </row>
    <row r="330" spans="1:44" ht="52.5" customHeight="1">
      <c r="A330" s="19">
        <v>316</v>
      </c>
      <c r="B330" s="150"/>
      <c r="C330" s="150"/>
      <c r="D330" s="150"/>
      <c r="E330" s="15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151"/>
      <c r="Q330" s="151"/>
      <c r="R330" s="152"/>
      <c r="S330" s="69" t="str">
        <f t="shared" si="10"/>
        <v/>
      </c>
      <c r="AM330" s="150" t="str">
        <f t="shared" si="9"/>
        <v/>
      </c>
      <c r="AN330" s="150"/>
      <c r="AO330" s="150"/>
      <c r="AP330" s="150"/>
      <c r="AQ330" s="150"/>
      <c r="AR330" s="150"/>
    </row>
    <row r="331" spans="1:44" ht="52.5" customHeight="1">
      <c r="A331" s="19">
        <v>317</v>
      </c>
      <c r="B331" s="150"/>
      <c r="C331" s="150"/>
      <c r="D331" s="150"/>
      <c r="E331" s="15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151"/>
      <c r="Q331" s="151"/>
      <c r="R331" s="152"/>
      <c r="S331" s="69" t="str">
        <f t="shared" si="10"/>
        <v/>
      </c>
      <c r="AM331" s="150" t="str">
        <f t="shared" si="9"/>
        <v/>
      </c>
      <c r="AN331" s="150"/>
      <c r="AO331" s="150"/>
      <c r="AP331" s="150"/>
      <c r="AQ331" s="150"/>
      <c r="AR331" s="150"/>
    </row>
    <row r="332" spans="1:44" ht="52.5" customHeight="1">
      <c r="A332" s="19">
        <v>318</v>
      </c>
      <c r="B332" s="150"/>
      <c r="C332" s="150"/>
      <c r="D332" s="150"/>
      <c r="E332" s="15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151"/>
      <c r="Q332" s="151"/>
      <c r="R332" s="152"/>
      <c r="S332" s="69" t="str">
        <f t="shared" si="10"/>
        <v/>
      </c>
      <c r="AM332" s="150" t="str">
        <f t="shared" ref="AM332:AM395" si="11">F335&amp;G335&amp;I335</f>
        <v/>
      </c>
      <c r="AN332" s="150"/>
      <c r="AO332" s="150"/>
      <c r="AP332" s="150"/>
      <c r="AQ332" s="150"/>
      <c r="AR332" s="150"/>
    </row>
    <row r="333" spans="1:44" ht="52.5" customHeight="1">
      <c r="A333" s="19">
        <v>319</v>
      </c>
      <c r="B333" s="150"/>
      <c r="C333" s="150"/>
      <c r="D333" s="150"/>
      <c r="E333" s="15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151"/>
      <c r="Q333" s="151"/>
      <c r="R333" s="152"/>
      <c r="S333" s="69" t="str">
        <f t="shared" si="10"/>
        <v/>
      </c>
      <c r="AM333" s="150" t="str">
        <f t="shared" si="11"/>
        <v/>
      </c>
      <c r="AN333" s="150"/>
      <c r="AO333" s="150"/>
      <c r="AP333" s="150"/>
      <c r="AQ333" s="150"/>
      <c r="AR333" s="150"/>
    </row>
    <row r="334" spans="1:44" ht="52.5" customHeight="1">
      <c r="A334" s="19">
        <v>320</v>
      </c>
      <c r="B334" s="150"/>
      <c r="C334" s="150"/>
      <c r="D334" s="150"/>
      <c r="E334" s="15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151"/>
      <c r="Q334" s="151"/>
      <c r="R334" s="152"/>
      <c r="S334" s="69" t="str">
        <f t="shared" si="10"/>
        <v/>
      </c>
      <c r="AM334" s="150" t="str">
        <f t="shared" si="11"/>
        <v/>
      </c>
      <c r="AN334" s="150"/>
      <c r="AO334" s="150"/>
      <c r="AP334" s="150"/>
      <c r="AQ334" s="150"/>
      <c r="AR334" s="150"/>
    </row>
    <row r="335" spans="1:44" ht="52.5" customHeight="1">
      <c r="A335" s="18">
        <v>321</v>
      </c>
      <c r="B335" s="150"/>
      <c r="C335" s="150"/>
      <c r="D335" s="150"/>
      <c r="E335" s="150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151"/>
      <c r="Q335" s="151"/>
      <c r="R335" s="152"/>
      <c r="S335" s="69" t="str">
        <f t="shared" ref="S335:S398" si="12">IFERROR(VLOOKUP(AM332,$AI$14:$AJ$65,2,FALSE),"")</f>
        <v/>
      </c>
      <c r="AM335" s="150" t="str">
        <f t="shared" si="11"/>
        <v/>
      </c>
      <c r="AN335" s="150"/>
      <c r="AO335" s="150"/>
      <c r="AP335" s="150"/>
      <c r="AQ335" s="150"/>
      <c r="AR335" s="150"/>
    </row>
    <row r="336" spans="1:44" ht="52.5" customHeight="1">
      <c r="A336" s="19">
        <v>322</v>
      </c>
      <c r="B336" s="150"/>
      <c r="C336" s="150"/>
      <c r="D336" s="150"/>
      <c r="E336" s="15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151"/>
      <c r="Q336" s="151"/>
      <c r="R336" s="152"/>
      <c r="S336" s="69" t="str">
        <f t="shared" si="12"/>
        <v/>
      </c>
      <c r="AM336" s="150" t="str">
        <f t="shared" si="11"/>
        <v/>
      </c>
      <c r="AN336" s="150"/>
      <c r="AO336" s="150"/>
      <c r="AP336" s="150"/>
      <c r="AQ336" s="150"/>
      <c r="AR336" s="150"/>
    </row>
    <row r="337" spans="1:44" ht="52.5" customHeight="1">
      <c r="A337" s="19">
        <v>323</v>
      </c>
      <c r="B337" s="150"/>
      <c r="C337" s="150"/>
      <c r="D337" s="150"/>
      <c r="E337" s="15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151"/>
      <c r="Q337" s="151"/>
      <c r="R337" s="152"/>
      <c r="S337" s="69" t="str">
        <f t="shared" si="12"/>
        <v/>
      </c>
      <c r="AM337" s="150" t="str">
        <f t="shared" si="11"/>
        <v/>
      </c>
      <c r="AN337" s="150"/>
      <c r="AO337" s="150"/>
      <c r="AP337" s="150"/>
      <c r="AQ337" s="150"/>
      <c r="AR337" s="150"/>
    </row>
    <row r="338" spans="1:44" ht="52.5" customHeight="1">
      <c r="A338" s="19">
        <v>324</v>
      </c>
      <c r="B338" s="150"/>
      <c r="C338" s="150"/>
      <c r="D338" s="150"/>
      <c r="E338" s="15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151"/>
      <c r="Q338" s="151"/>
      <c r="R338" s="152"/>
      <c r="S338" s="69" t="str">
        <f t="shared" si="12"/>
        <v/>
      </c>
      <c r="AM338" s="150" t="str">
        <f t="shared" si="11"/>
        <v/>
      </c>
      <c r="AN338" s="150"/>
      <c r="AO338" s="150"/>
      <c r="AP338" s="150"/>
      <c r="AQ338" s="150"/>
      <c r="AR338" s="150"/>
    </row>
    <row r="339" spans="1:44" ht="52.5" customHeight="1">
      <c r="A339" s="19">
        <v>325</v>
      </c>
      <c r="B339" s="150"/>
      <c r="C339" s="150"/>
      <c r="D339" s="150"/>
      <c r="E339" s="15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151"/>
      <c r="Q339" s="151"/>
      <c r="R339" s="152"/>
      <c r="S339" s="69" t="str">
        <f t="shared" si="12"/>
        <v/>
      </c>
      <c r="AM339" s="150" t="str">
        <f t="shared" si="11"/>
        <v/>
      </c>
      <c r="AN339" s="150"/>
      <c r="AO339" s="150"/>
      <c r="AP339" s="150"/>
      <c r="AQ339" s="150"/>
      <c r="AR339" s="150"/>
    </row>
    <row r="340" spans="1:44" ht="52.5" customHeight="1">
      <c r="A340" s="19">
        <v>326</v>
      </c>
      <c r="B340" s="150"/>
      <c r="C340" s="150"/>
      <c r="D340" s="150"/>
      <c r="E340" s="15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151"/>
      <c r="Q340" s="151"/>
      <c r="R340" s="152"/>
      <c r="S340" s="69" t="str">
        <f t="shared" si="12"/>
        <v/>
      </c>
      <c r="AM340" s="150" t="str">
        <f t="shared" si="11"/>
        <v/>
      </c>
      <c r="AN340" s="150"/>
      <c r="AO340" s="150"/>
      <c r="AP340" s="150"/>
      <c r="AQ340" s="150"/>
      <c r="AR340" s="150"/>
    </row>
    <row r="341" spans="1:44" ht="52.5" customHeight="1">
      <c r="A341" s="19">
        <v>327</v>
      </c>
      <c r="B341" s="150"/>
      <c r="C341" s="150"/>
      <c r="D341" s="150"/>
      <c r="E341" s="15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151"/>
      <c r="Q341" s="151"/>
      <c r="R341" s="152"/>
      <c r="S341" s="69" t="str">
        <f t="shared" si="12"/>
        <v/>
      </c>
      <c r="AM341" s="150" t="str">
        <f t="shared" si="11"/>
        <v/>
      </c>
      <c r="AN341" s="150"/>
      <c r="AO341" s="150"/>
      <c r="AP341" s="150"/>
      <c r="AQ341" s="150"/>
      <c r="AR341" s="150"/>
    </row>
    <row r="342" spans="1:44" ht="52.5" customHeight="1">
      <c r="A342" s="19">
        <v>328</v>
      </c>
      <c r="B342" s="150"/>
      <c r="C342" s="150"/>
      <c r="D342" s="150"/>
      <c r="E342" s="15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151"/>
      <c r="Q342" s="151"/>
      <c r="R342" s="152"/>
      <c r="S342" s="69" t="str">
        <f t="shared" si="12"/>
        <v/>
      </c>
      <c r="AM342" s="150" t="str">
        <f t="shared" si="11"/>
        <v/>
      </c>
      <c r="AN342" s="150"/>
      <c r="AO342" s="150"/>
      <c r="AP342" s="150"/>
      <c r="AQ342" s="150"/>
      <c r="AR342" s="150"/>
    </row>
    <row r="343" spans="1:44" ht="52.5" customHeight="1">
      <c r="A343" s="19">
        <v>329</v>
      </c>
      <c r="B343" s="150"/>
      <c r="C343" s="150"/>
      <c r="D343" s="150"/>
      <c r="E343" s="15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151"/>
      <c r="Q343" s="151"/>
      <c r="R343" s="152"/>
      <c r="S343" s="69" t="str">
        <f t="shared" si="12"/>
        <v/>
      </c>
      <c r="AM343" s="150" t="str">
        <f t="shared" si="11"/>
        <v/>
      </c>
      <c r="AN343" s="150"/>
      <c r="AO343" s="150"/>
      <c r="AP343" s="150"/>
      <c r="AQ343" s="150"/>
      <c r="AR343" s="150"/>
    </row>
    <row r="344" spans="1:44" ht="52.5" customHeight="1">
      <c r="A344" s="19">
        <v>330</v>
      </c>
      <c r="B344" s="150"/>
      <c r="C344" s="150"/>
      <c r="D344" s="150"/>
      <c r="E344" s="15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151"/>
      <c r="Q344" s="151"/>
      <c r="R344" s="152"/>
      <c r="S344" s="69" t="str">
        <f t="shared" si="12"/>
        <v/>
      </c>
      <c r="AM344" s="150" t="str">
        <f t="shared" si="11"/>
        <v/>
      </c>
      <c r="AN344" s="150"/>
      <c r="AO344" s="150"/>
      <c r="AP344" s="150"/>
      <c r="AQ344" s="150"/>
      <c r="AR344" s="150"/>
    </row>
    <row r="345" spans="1:44" ht="52.5" customHeight="1">
      <c r="A345" s="19">
        <v>331</v>
      </c>
      <c r="B345" s="150"/>
      <c r="C345" s="150"/>
      <c r="D345" s="150"/>
      <c r="E345" s="15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151"/>
      <c r="Q345" s="151"/>
      <c r="R345" s="152"/>
      <c r="S345" s="69" t="str">
        <f t="shared" si="12"/>
        <v/>
      </c>
      <c r="AM345" s="150" t="str">
        <f t="shared" si="11"/>
        <v/>
      </c>
      <c r="AN345" s="150"/>
      <c r="AO345" s="150"/>
      <c r="AP345" s="150"/>
      <c r="AQ345" s="150"/>
      <c r="AR345" s="150"/>
    </row>
    <row r="346" spans="1:44" ht="52.5" customHeight="1">
      <c r="A346" s="19">
        <v>332</v>
      </c>
      <c r="B346" s="150"/>
      <c r="C346" s="150"/>
      <c r="D346" s="150"/>
      <c r="E346" s="15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151"/>
      <c r="Q346" s="151"/>
      <c r="R346" s="152"/>
      <c r="S346" s="69" t="str">
        <f t="shared" si="12"/>
        <v/>
      </c>
      <c r="AM346" s="150" t="str">
        <f t="shared" si="11"/>
        <v/>
      </c>
      <c r="AN346" s="150"/>
      <c r="AO346" s="150"/>
      <c r="AP346" s="150"/>
      <c r="AQ346" s="150"/>
      <c r="AR346" s="150"/>
    </row>
    <row r="347" spans="1:44" ht="52.5" customHeight="1">
      <c r="A347" s="19">
        <v>333</v>
      </c>
      <c r="B347" s="150"/>
      <c r="C347" s="150"/>
      <c r="D347" s="150"/>
      <c r="E347" s="15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151"/>
      <c r="Q347" s="151"/>
      <c r="R347" s="152"/>
      <c r="S347" s="69" t="str">
        <f t="shared" si="12"/>
        <v/>
      </c>
      <c r="AM347" s="150" t="str">
        <f t="shared" si="11"/>
        <v/>
      </c>
      <c r="AN347" s="150"/>
      <c r="AO347" s="150"/>
      <c r="AP347" s="150"/>
      <c r="AQ347" s="150"/>
      <c r="AR347" s="150"/>
    </row>
    <row r="348" spans="1:44" ht="52.5" customHeight="1">
      <c r="A348" s="19">
        <v>334</v>
      </c>
      <c r="B348" s="150"/>
      <c r="C348" s="150"/>
      <c r="D348" s="150"/>
      <c r="E348" s="15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151"/>
      <c r="Q348" s="151"/>
      <c r="R348" s="152"/>
      <c r="S348" s="69" t="str">
        <f t="shared" si="12"/>
        <v/>
      </c>
      <c r="AM348" s="150" t="str">
        <f t="shared" si="11"/>
        <v/>
      </c>
      <c r="AN348" s="150"/>
      <c r="AO348" s="150"/>
      <c r="AP348" s="150"/>
      <c r="AQ348" s="150"/>
      <c r="AR348" s="150"/>
    </row>
    <row r="349" spans="1:44" ht="52.5" customHeight="1">
      <c r="A349" s="19">
        <v>335</v>
      </c>
      <c r="B349" s="150"/>
      <c r="C349" s="150"/>
      <c r="D349" s="150"/>
      <c r="E349" s="15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151"/>
      <c r="Q349" s="151"/>
      <c r="R349" s="152"/>
      <c r="S349" s="69" t="str">
        <f t="shared" si="12"/>
        <v/>
      </c>
      <c r="AM349" s="150" t="str">
        <f t="shared" si="11"/>
        <v/>
      </c>
      <c r="AN349" s="150"/>
      <c r="AO349" s="150"/>
      <c r="AP349" s="150"/>
      <c r="AQ349" s="150"/>
      <c r="AR349" s="150"/>
    </row>
    <row r="350" spans="1:44" ht="52.5" customHeight="1">
      <c r="A350" s="19">
        <v>336</v>
      </c>
      <c r="B350" s="150"/>
      <c r="C350" s="150"/>
      <c r="D350" s="150"/>
      <c r="E350" s="15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151"/>
      <c r="Q350" s="151"/>
      <c r="R350" s="152"/>
      <c r="S350" s="69" t="str">
        <f t="shared" si="12"/>
        <v/>
      </c>
      <c r="AM350" s="150" t="str">
        <f t="shared" si="11"/>
        <v/>
      </c>
      <c r="AN350" s="150"/>
      <c r="AO350" s="150"/>
      <c r="AP350" s="150"/>
      <c r="AQ350" s="150"/>
      <c r="AR350" s="150"/>
    </row>
    <row r="351" spans="1:44" ht="52.5" customHeight="1">
      <c r="A351" s="19">
        <v>337</v>
      </c>
      <c r="B351" s="150"/>
      <c r="C351" s="150"/>
      <c r="D351" s="150"/>
      <c r="E351" s="15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151"/>
      <c r="Q351" s="151"/>
      <c r="R351" s="152"/>
      <c r="S351" s="69" t="str">
        <f t="shared" si="12"/>
        <v/>
      </c>
      <c r="AM351" s="150" t="str">
        <f t="shared" si="11"/>
        <v/>
      </c>
      <c r="AN351" s="150"/>
      <c r="AO351" s="150"/>
      <c r="AP351" s="150"/>
      <c r="AQ351" s="150"/>
      <c r="AR351" s="150"/>
    </row>
    <row r="352" spans="1:44" ht="52.5" customHeight="1">
      <c r="A352" s="19">
        <v>338</v>
      </c>
      <c r="B352" s="150"/>
      <c r="C352" s="150"/>
      <c r="D352" s="150"/>
      <c r="E352" s="15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151"/>
      <c r="Q352" s="151"/>
      <c r="R352" s="152"/>
      <c r="S352" s="69" t="str">
        <f t="shared" si="12"/>
        <v/>
      </c>
      <c r="AM352" s="150" t="str">
        <f t="shared" si="11"/>
        <v/>
      </c>
      <c r="AN352" s="150"/>
      <c r="AO352" s="150"/>
      <c r="AP352" s="150"/>
      <c r="AQ352" s="150"/>
      <c r="AR352" s="150"/>
    </row>
    <row r="353" spans="1:44" ht="52.5" customHeight="1">
      <c r="A353" s="19">
        <v>339</v>
      </c>
      <c r="B353" s="150"/>
      <c r="C353" s="150"/>
      <c r="D353" s="150"/>
      <c r="E353" s="15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151"/>
      <c r="Q353" s="151"/>
      <c r="R353" s="152"/>
      <c r="S353" s="69" t="str">
        <f t="shared" si="12"/>
        <v/>
      </c>
      <c r="AM353" s="150" t="str">
        <f t="shared" si="11"/>
        <v/>
      </c>
      <c r="AN353" s="150"/>
      <c r="AO353" s="150"/>
      <c r="AP353" s="150"/>
      <c r="AQ353" s="150"/>
      <c r="AR353" s="150"/>
    </row>
    <row r="354" spans="1:44" ht="52.5" customHeight="1" thickBot="1">
      <c r="A354" s="20">
        <v>340</v>
      </c>
      <c r="B354" s="158"/>
      <c r="C354" s="158"/>
      <c r="D354" s="158"/>
      <c r="E354" s="158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159"/>
      <c r="Q354" s="159"/>
      <c r="R354" s="160"/>
      <c r="S354" s="70" t="str">
        <f t="shared" si="12"/>
        <v/>
      </c>
      <c r="AM354" s="150" t="str">
        <f t="shared" si="11"/>
        <v/>
      </c>
      <c r="AN354" s="150"/>
      <c r="AO354" s="150"/>
      <c r="AP354" s="150"/>
      <c r="AQ354" s="150"/>
      <c r="AR354" s="150"/>
    </row>
    <row r="355" spans="1:44" ht="52.5" customHeight="1">
      <c r="A355" s="21">
        <v>341</v>
      </c>
      <c r="B355" s="157"/>
      <c r="C355" s="157"/>
      <c r="D355" s="157"/>
      <c r="E355" s="15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161"/>
      <c r="Q355" s="161"/>
      <c r="R355" s="162"/>
      <c r="S355" s="71" t="str">
        <f t="shared" si="12"/>
        <v/>
      </c>
      <c r="AM355" s="150" t="str">
        <f t="shared" si="11"/>
        <v/>
      </c>
      <c r="AN355" s="150"/>
      <c r="AO355" s="150"/>
      <c r="AP355" s="150"/>
      <c r="AQ355" s="150"/>
      <c r="AR355" s="150"/>
    </row>
    <row r="356" spans="1:44" ht="52.5" customHeight="1">
      <c r="A356" s="19">
        <v>342</v>
      </c>
      <c r="B356" s="150"/>
      <c r="C356" s="150"/>
      <c r="D356" s="150"/>
      <c r="E356" s="15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151"/>
      <c r="Q356" s="151"/>
      <c r="R356" s="152"/>
      <c r="S356" s="69" t="str">
        <f t="shared" si="12"/>
        <v/>
      </c>
      <c r="AM356" s="150" t="str">
        <f t="shared" si="11"/>
        <v/>
      </c>
      <c r="AN356" s="150"/>
      <c r="AO356" s="150"/>
      <c r="AP356" s="150"/>
      <c r="AQ356" s="150"/>
      <c r="AR356" s="150"/>
    </row>
    <row r="357" spans="1:44" ht="52.5" customHeight="1">
      <c r="A357" s="19">
        <v>343</v>
      </c>
      <c r="B357" s="150"/>
      <c r="C357" s="150"/>
      <c r="D357" s="150"/>
      <c r="E357" s="15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151"/>
      <c r="Q357" s="151"/>
      <c r="R357" s="152"/>
      <c r="S357" s="69" t="str">
        <f t="shared" si="12"/>
        <v/>
      </c>
      <c r="AM357" s="150" t="str">
        <f t="shared" si="11"/>
        <v/>
      </c>
      <c r="AN357" s="150"/>
      <c r="AO357" s="150"/>
      <c r="AP357" s="150"/>
      <c r="AQ357" s="150"/>
      <c r="AR357" s="150"/>
    </row>
    <row r="358" spans="1:44" ht="52.5" customHeight="1">
      <c r="A358" s="19">
        <v>344</v>
      </c>
      <c r="B358" s="150"/>
      <c r="C358" s="150"/>
      <c r="D358" s="150"/>
      <c r="E358" s="15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151"/>
      <c r="Q358" s="151"/>
      <c r="R358" s="152"/>
      <c r="S358" s="69" t="str">
        <f t="shared" si="12"/>
        <v/>
      </c>
      <c r="AM358" s="150" t="str">
        <f t="shared" si="11"/>
        <v/>
      </c>
      <c r="AN358" s="150"/>
      <c r="AO358" s="150"/>
      <c r="AP358" s="150"/>
      <c r="AQ358" s="150"/>
      <c r="AR358" s="150"/>
    </row>
    <row r="359" spans="1:44" ht="52.5" customHeight="1">
      <c r="A359" s="19">
        <v>345</v>
      </c>
      <c r="B359" s="150"/>
      <c r="C359" s="150"/>
      <c r="D359" s="150"/>
      <c r="E359" s="15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151"/>
      <c r="Q359" s="151"/>
      <c r="R359" s="152"/>
      <c r="S359" s="69" t="str">
        <f t="shared" si="12"/>
        <v/>
      </c>
      <c r="AM359" s="150" t="str">
        <f t="shared" si="11"/>
        <v/>
      </c>
      <c r="AN359" s="150"/>
      <c r="AO359" s="150"/>
      <c r="AP359" s="150"/>
      <c r="AQ359" s="150"/>
      <c r="AR359" s="150"/>
    </row>
    <row r="360" spans="1:44" ht="52.5" customHeight="1">
      <c r="A360" s="19">
        <v>346</v>
      </c>
      <c r="B360" s="150"/>
      <c r="C360" s="150"/>
      <c r="D360" s="150"/>
      <c r="E360" s="15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151"/>
      <c r="Q360" s="151"/>
      <c r="R360" s="152"/>
      <c r="S360" s="69" t="str">
        <f t="shared" si="12"/>
        <v/>
      </c>
      <c r="AM360" s="150" t="str">
        <f t="shared" si="11"/>
        <v/>
      </c>
      <c r="AN360" s="150"/>
      <c r="AO360" s="150"/>
      <c r="AP360" s="150"/>
      <c r="AQ360" s="150"/>
      <c r="AR360" s="150"/>
    </row>
    <row r="361" spans="1:44" ht="52.5" customHeight="1">
      <c r="A361" s="19">
        <v>347</v>
      </c>
      <c r="B361" s="150"/>
      <c r="C361" s="150"/>
      <c r="D361" s="150"/>
      <c r="E361" s="15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151"/>
      <c r="Q361" s="151"/>
      <c r="R361" s="152"/>
      <c r="S361" s="69" t="str">
        <f t="shared" si="12"/>
        <v/>
      </c>
      <c r="AM361" s="150" t="str">
        <f t="shared" si="11"/>
        <v/>
      </c>
      <c r="AN361" s="150"/>
      <c r="AO361" s="150"/>
      <c r="AP361" s="150"/>
      <c r="AQ361" s="150"/>
      <c r="AR361" s="150"/>
    </row>
    <row r="362" spans="1:44" ht="52.5" customHeight="1">
      <c r="A362" s="19">
        <v>348</v>
      </c>
      <c r="B362" s="150"/>
      <c r="C362" s="150"/>
      <c r="D362" s="150"/>
      <c r="E362" s="15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151"/>
      <c r="Q362" s="151"/>
      <c r="R362" s="152"/>
      <c r="S362" s="69" t="str">
        <f t="shared" si="12"/>
        <v/>
      </c>
      <c r="AM362" s="150" t="str">
        <f t="shared" si="11"/>
        <v/>
      </c>
      <c r="AN362" s="150"/>
      <c r="AO362" s="150"/>
      <c r="AP362" s="150"/>
      <c r="AQ362" s="150"/>
      <c r="AR362" s="150"/>
    </row>
    <row r="363" spans="1:44" ht="52.5" customHeight="1">
      <c r="A363" s="19">
        <v>349</v>
      </c>
      <c r="B363" s="150"/>
      <c r="C363" s="150"/>
      <c r="D363" s="150"/>
      <c r="E363" s="15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151"/>
      <c r="Q363" s="151"/>
      <c r="R363" s="152"/>
      <c r="S363" s="69" t="str">
        <f t="shared" si="12"/>
        <v/>
      </c>
      <c r="AM363" s="150" t="str">
        <f t="shared" si="11"/>
        <v/>
      </c>
      <c r="AN363" s="150"/>
      <c r="AO363" s="150"/>
      <c r="AP363" s="150"/>
      <c r="AQ363" s="150"/>
      <c r="AR363" s="150"/>
    </row>
    <row r="364" spans="1:44" ht="52.5" customHeight="1">
      <c r="A364" s="19">
        <v>350</v>
      </c>
      <c r="B364" s="150"/>
      <c r="C364" s="150"/>
      <c r="D364" s="150"/>
      <c r="E364" s="15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151"/>
      <c r="Q364" s="151"/>
      <c r="R364" s="152"/>
      <c r="S364" s="69" t="str">
        <f t="shared" si="12"/>
        <v/>
      </c>
      <c r="AM364" s="150" t="str">
        <f t="shared" si="11"/>
        <v/>
      </c>
      <c r="AN364" s="150"/>
      <c r="AO364" s="150"/>
      <c r="AP364" s="150"/>
      <c r="AQ364" s="150"/>
      <c r="AR364" s="150"/>
    </row>
    <row r="365" spans="1:44" ht="52.5" customHeight="1">
      <c r="A365" s="19">
        <v>351</v>
      </c>
      <c r="B365" s="150"/>
      <c r="C365" s="150"/>
      <c r="D365" s="150"/>
      <c r="E365" s="15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151"/>
      <c r="Q365" s="151"/>
      <c r="R365" s="152"/>
      <c r="S365" s="69" t="str">
        <f t="shared" si="12"/>
        <v/>
      </c>
      <c r="AM365" s="150" t="str">
        <f t="shared" si="11"/>
        <v/>
      </c>
      <c r="AN365" s="150"/>
      <c r="AO365" s="150"/>
      <c r="AP365" s="150"/>
      <c r="AQ365" s="150"/>
      <c r="AR365" s="150"/>
    </row>
    <row r="366" spans="1:44" ht="52.5" customHeight="1">
      <c r="A366" s="19">
        <v>352</v>
      </c>
      <c r="B366" s="150"/>
      <c r="C366" s="150"/>
      <c r="D366" s="150"/>
      <c r="E366" s="15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151"/>
      <c r="Q366" s="151"/>
      <c r="R366" s="152"/>
      <c r="S366" s="69" t="str">
        <f t="shared" si="12"/>
        <v/>
      </c>
      <c r="AM366" s="150" t="str">
        <f t="shared" si="11"/>
        <v/>
      </c>
      <c r="AN366" s="150"/>
      <c r="AO366" s="150"/>
      <c r="AP366" s="150"/>
      <c r="AQ366" s="150"/>
      <c r="AR366" s="150"/>
    </row>
    <row r="367" spans="1:44" ht="52.5" customHeight="1">
      <c r="A367" s="19">
        <v>353</v>
      </c>
      <c r="B367" s="150"/>
      <c r="C367" s="150"/>
      <c r="D367" s="150"/>
      <c r="E367" s="15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151"/>
      <c r="Q367" s="151"/>
      <c r="R367" s="152"/>
      <c r="S367" s="69" t="str">
        <f t="shared" si="12"/>
        <v/>
      </c>
      <c r="AM367" s="150" t="str">
        <f t="shared" si="11"/>
        <v/>
      </c>
      <c r="AN367" s="150"/>
      <c r="AO367" s="150"/>
      <c r="AP367" s="150"/>
      <c r="AQ367" s="150"/>
      <c r="AR367" s="150"/>
    </row>
    <row r="368" spans="1:44" ht="52.5" customHeight="1">
      <c r="A368" s="19">
        <v>354</v>
      </c>
      <c r="B368" s="150"/>
      <c r="C368" s="150"/>
      <c r="D368" s="150"/>
      <c r="E368" s="15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151"/>
      <c r="Q368" s="151"/>
      <c r="R368" s="152"/>
      <c r="S368" s="69" t="str">
        <f t="shared" si="12"/>
        <v/>
      </c>
      <c r="AM368" s="150" t="str">
        <f t="shared" si="11"/>
        <v/>
      </c>
      <c r="AN368" s="150"/>
      <c r="AO368" s="150"/>
      <c r="AP368" s="150"/>
      <c r="AQ368" s="150"/>
      <c r="AR368" s="150"/>
    </row>
    <row r="369" spans="1:44" ht="52.5" customHeight="1">
      <c r="A369" s="19">
        <v>355</v>
      </c>
      <c r="B369" s="150"/>
      <c r="C369" s="150"/>
      <c r="D369" s="150"/>
      <c r="E369" s="15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151"/>
      <c r="Q369" s="151"/>
      <c r="R369" s="152"/>
      <c r="S369" s="69" t="str">
        <f t="shared" si="12"/>
        <v/>
      </c>
      <c r="AM369" s="150" t="str">
        <f t="shared" si="11"/>
        <v/>
      </c>
      <c r="AN369" s="150"/>
      <c r="AO369" s="150"/>
      <c r="AP369" s="150"/>
      <c r="AQ369" s="150"/>
      <c r="AR369" s="150"/>
    </row>
    <row r="370" spans="1:44" ht="52.5" customHeight="1">
      <c r="A370" s="19">
        <v>356</v>
      </c>
      <c r="B370" s="150"/>
      <c r="C370" s="150"/>
      <c r="D370" s="150"/>
      <c r="E370" s="15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151"/>
      <c r="Q370" s="151"/>
      <c r="R370" s="152"/>
      <c r="S370" s="69" t="str">
        <f t="shared" si="12"/>
        <v/>
      </c>
      <c r="AM370" s="150" t="str">
        <f t="shared" si="11"/>
        <v/>
      </c>
      <c r="AN370" s="150"/>
      <c r="AO370" s="150"/>
      <c r="AP370" s="150"/>
      <c r="AQ370" s="150"/>
      <c r="AR370" s="150"/>
    </row>
    <row r="371" spans="1:44" ht="52.5" customHeight="1">
      <c r="A371" s="19">
        <v>357</v>
      </c>
      <c r="B371" s="150"/>
      <c r="C371" s="150"/>
      <c r="D371" s="150"/>
      <c r="E371" s="15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151"/>
      <c r="Q371" s="151"/>
      <c r="R371" s="152"/>
      <c r="S371" s="69" t="str">
        <f t="shared" si="12"/>
        <v/>
      </c>
      <c r="AM371" s="150" t="str">
        <f t="shared" si="11"/>
        <v/>
      </c>
      <c r="AN371" s="150"/>
      <c r="AO371" s="150"/>
      <c r="AP371" s="150"/>
      <c r="AQ371" s="150"/>
      <c r="AR371" s="150"/>
    </row>
    <row r="372" spans="1:44" ht="52.5" customHeight="1">
      <c r="A372" s="19">
        <v>358</v>
      </c>
      <c r="B372" s="150"/>
      <c r="C372" s="150"/>
      <c r="D372" s="150"/>
      <c r="E372" s="15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151"/>
      <c r="Q372" s="151"/>
      <c r="R372" s="152"/>
      <c r="S372" s="69" t="str">
        <f t="shared" si="12"/>
        <v/>
      </c>
      <c r="AM372" s="150" t="str">
        <f t="shared" si="11"/>
        <v/>
      </c>
      <c r="AN372" s="150"/>
      <c r="AO372" s="150"/>
      <c r="AP372" s="150"/>
      <c r="AQ372" s="150"/>
      <c r="AR372" s="150"/>
    </row>
    <row r="373" spans="1:44" ht="52.5" customHeight="1">
      <c r="A373" s="19">
        <v>359</v>
      </c>
      <c r="B373" s="150"/>
      <c r="C373" s="150"/>
      <c r="D373" s="150"/>
      <c r="E373" s="15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151"/>
      <c r="Q373" s="151"/>
      <c r="R373" s="152"/>
      <c r="S373" s="69" t="str">
        <f t="shared" si="12"/>
        <v/>
      </c>
      <c r="AM373" s="150" t="str">
        <f t="shared" si="11"/>
        <v/>
      </c>
      <c r="AN373" s="150"/>
      <c r="AO373" s="150"/>
      <c r="AP373" s="150"/>
      <c r="AQ373" s="150"/>
      <c r="AR373" s="150"/>
    </row>
    <row r="374" spans="1:44" ht="52.5" customHeight="1">
      <c r="A374" s="19">
        <v>360</v>
      </c>
      <c r="B374" s="150"/>
      <c r="C374" s="150"/>
      <c r="D374" s="150"/>
      <c r="E374" s="15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151"/>
      <c r="Q374" s="151"/>
      <c r="R374" s="152"/>
      <c r="S374" s="69" t="str">
        <f t="shared" si="12"/>
        <v/>
      </c>
      <c r="AM374" s="150" t="str">
        <f t="shared" si="11"/>
        <v/>
      </c>
      <c r="AN374" s="150"/>
      <c r="AO374" s="150"/>
      <c r="AP374" s="150"/>
      <c r="AQ374" s="150"/>
      <c r="AR374" s="150"/>
    </row>
    <row r="375" spans="1:44" ht="52.5" customHeight="1">
      <c r="A375" s="18">
        <v>361</v>
      </c>
      <c r="B375" s="150"/>
      <c r="C375" s="150"/>
      <c r="D375" s="150"/>
      <c r="E375" s="150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151"/>
      <c r="Q375" s="151"/>
      <c r="R375" s="152"/>
      <c r="S375" s="69" t="str">
        <f t="shared" si="12"/>
        <v/>
      </c>
      <c r="AM375" s="150" t="str">
        <f t="shared" si="11"/>
        <v/>
      </c>
      <c r="AN375" s="150"/>
      <c r="AO375" s="150"/>
      <c r="AP375" s="150"/>
      <c r="AQ375" s="150"/>
      <c r="AR375" s="150"/>
    </row>
    <row r="376" spans="1:44" ht="52.5" customHeight="1">
      <c r="A376" s="19">
        <v>362</v>
      </c>
      <c r="B376" s="150"/>
      <c r="C376" s="150"/>
      <c r="D376" s="150"/>
      <c r="E376" s="15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151"/>
      <c r="Q376" s="151"/>
      <c r="R376" s="152"/>
      <c r="S376" s="69" t="str">
        <f t="shared" si="12"/>
        <v/>
      </c>
      <c r="AM376" s="150" t="str">
        <f t="shared" si="11"/>
        <v/>
      </c>
      <c r="AN376" s="150"/>
      <c r="AO376" s="150"/>
      <c r="AP376" s="150"/>
      <c r="AQ376" s="150"/>
      <c r="AR376" s="150"/>
    </row>
    <row r="377" spans="1:44" ht="52.5" customHeight="1">
      <c r="A377" s="19">
        <v>363</v>
      </c>
      <c r="B377" s="150"/>
      <c r="C377" s="150"/>
      <c r="D377" s="150"/>
      <c r="E377" s="15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151"/>
      <c r="Q377" s="151"/>
      <c r="R377" s="152"/>
      <c r="S377" s="69" t="str">
        <f t="shared" si="12"/>
        <v/>
      </c>
      <c r="AM377" s="150" t="str">
        <f t="shared" si="11"/>
        <v/>
      </c>
      <c r="AN377" s="150"/>
      <c r="AO377" s="150"/>
      <c r="AP377" s="150"/>
      <c r="AQ377" s="150"/>
      <c r="AR377" s="150"/>
    </row>
    <row r="378" spans="1:44" ht="52.5" customHeight="1">
      <c r="A378" s="19">
        <v>364</v>
      </c>
      <c r="B378" s="150"/>
      <c r="C378" s="150"/>
      <c r="D378" s="150"/>
      <c r="E378" s="15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151"/>
      <c r="Q378" s="151"/>
      <c r="R378" s="152"/>
      <c r="S378" s="69" t="str">
        <f t="shared" si="12"/>
        <v/>
      </c>
      <c r="AM378" s="150" t="str">
        <f t="shared" si="11"/>
        <v/>
      </c>
      <c r="AN378" s="150"/>
      <c r="AO378" s="150"/>
      <c r="AP378" s="150"/>
      <c r="AQ378" s="150"/>
      <c r="AR378" s="150"/>
    </row>
    <row r="379" spans="1:44" ht="52.5" customHeight="1">
      <c r="A379" s="19">
        <v>365</v>
      </c>
      <c r="B379" s="150"/>
      <c r="C379" s="150"/>
      <c r="D379" s="150"/>
      <c r="E379" s="15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151"/>
      <c r="Q379" s="151"/>
      <c r="R379" s="152"/>
      <c r="S379" s="69" t="str">
        <f t="shared" si="12"/>
        <v/>
      </c>
      <c r="AM379" s="150" t="str">
        <f t="shared" si="11"/>
        <v/>
      </c>
      <c r="AN379" s="150"/>
      <c r="AO379" s="150"/>
      <c r="AP379" s="150"/>
      <c r="AQ379" s="150"/>
      <c r="AR379" s="150"/>
    </row>
    <row r="380" spans="1:44" ht="52.5" customHeight="1">
      <c r="A380" s="19">
        <v>366</v>
      </c>
      <c r="B380" s="150"/>
      <c r="C380" s="150"/>
      <c r="D380" s="150"/>
      <c r="E380" s="15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151"/>
      <c r="Q380" s="151"/>
      <c r="R380" s="152"/>
      <c r="S380" s="69" t="str">
        <f t="shared" si="12"/>
        <v/>
      </c>
      <c r="AM380" s="150" t="str">
        <f t="shared" si="11"/>
        <v/>
      </c>
      <c r="AN380" s="150"/>
      <c r="AO380" s="150"/>
      <c r="AP380" s="150"/>
      <c r="AQ380" s="150"/>
      <c r="AR380" s="150"/>
    </row>
    <row r="381" spans="1:44" ht="52.5" customHeight="1">
      <c r="A381" s="19">
        <v>367</v>
      </c>
      <c r="B381" s="150"/>
      <c r="C381" s="150"/>
      <c r="D381" s="150"/>
      <c r="E381" s="15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151"/>
      <c r="Q381" s="151"/>
      <c r="R381" s="152"/>
      <c r="S381" s="69" t="str">
        <f t="shared" si="12"/>
        <v/>
      </c>
      <c r="AM381" s="150" t="str">
        <f t="shared" si="11"/>
        <v/>
      </c>
      <c r="AN381" s="150"/>
      <c r="AO381" s="150"/>
      <c r="AP381" s="150"/>
      <c r="AQ381" s="150"/>
      <c r="AR381" s="150"/>
    </row>
    <row r="382" spans="1:44" ht="52.5" customHeight="1">
      <c r="A382" s="19">
        <v>368</v>
      </c>
      <c r="B382" s="150"/>
      <c r="C382" s="150"/>
      <c r="D382" s="150"/>
      <c r="E382" s="15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151"/>
      <c r="Q382" s="151"/>
      <c r="R382" s="152"/>
      <c r="S382" s="69" t="str">
        <f t="shared" si="12"/>
        <v/>
      </c>
      <c r="AM382" s="150" t="str">
        <f t="shared" si="11"/>
        <v/>
      </c>
      <c r="AN382" s="150"/>
      <c r="AO382" s="150"/>
      <c r="AP382" s="150"/>
      <c r="AQ382" s="150"/>
      <c r="AR382" s="150"/>
    </row>
    <row r="383" spans="1:44" ht="52.5" customHeight="1">
      <c r="A383" s="19">
        <v>369</v>
      </c>
      <c r="B383" s="150"/>
      <c r="C383" s="150"/>
      <c r="D383" s="150"/>
      <c r="E383" s="15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151"/>
      <c r="Q383" s="151"/>
      <c r="R383" s="152"/>
      <c r="S383" s="69" t="str">
        <f t="shared" si="12"/>
        <v/>
      </c>
      <c r="AM383" s="150" t="str">
        <f t="shared" si="11"/>
        <v/>
      </c>
      <c r="AN383" s="150"/>
      <c r="AO383" s="150"/>
      <c r="AP383" s="150"/>
      <c r="AQ383" s="150"/>
      <c r="AR383" s="150"/>
    </row>
    <row r="384" spans="1:44" ht="52.5" customHeight="1">
      <c r="A384" s="19">
        <v>370</v>
      </c>
      <c r="B384" s="150"/>
      <c r="C384" s="150"/>
      <c r="D384" s="150"/>
      <c r="E384" s="15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151"/>
      <c r="Q384" s="151"/>
      <c r="R384" s="152"/>
      <c r="S384" s="69" t="str">
        <f t="shared" si="12"/>
        <v/>
      </c>
      <c r="AM384" s="150" t="str">
        <f t="shared" si="11"/>
        <v/>
      </c>
      <c r="AN384" s="150"/>
      <c r="AO384" s="150"/>
      <c r="AP384" s="150"/>
      <c r="AQ384" s="150"/>
      <c r="AR384" s="150"/>
    </row>
    <row r="385" spans="1:44" ht="52.5" customHeight="1">
      <c r="A385" s="19">
        <v>371</v>
      </c>
      <c r="B385" s="150"/>
      <c r="C385" s="150"/>
      <c r="D385" s="150"/>
      <c r="E385" s="15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151"/>
      <c r="Q385" s="151"/>
      <c r="R385" s="152"/>
      <c r="S385" s="69" t="str">
        <f t="shared" si="12"/>
        <v/>
      </c>
      <c r="AM385" s="150" t="str">
        <f t="shared" si="11"/>
        <v/>
      </c>
      <c r="AN385" s="150"/>
      <c r="AO385" s="150"/>
      <c r="AP385" s="150"/>
      <c r="AQ385" s="150"/>
      <c r="AR385" s="150"/>
    </row>
    <row r="386" spans="1:44" ht="52.5" customHeight="1">
      <c r="A386" s="19">
        <v>372</v>
      </c>
      <c r="B386" s="150"/>
      <c r="C386" s="150"/>
      <c r="D386" s="150"/>
      <c r="E386" s="15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151"/>
      <c r="Q386" s="151"/>
      <c r="R386" s="152"/>
      <c r="S386" s="69" t="str">
        <f t="shared" si="12"/>
        <v/>
      </c>
      <c r="AM386" s="150" t="str">
        <f t="shared" si="11"/>
        <v/>
      </c>
      <c r="AN386" s="150"/>
      <c r="AO386" s="150"/>
      <c r="AP386" s="150"/>
      <c r="AQ386" s="150"/>
      <c r="AR386" s="150"/>
    </row>
    <row r="387" spans="1:44" ht="52.5" customHeight="1">
      <c r="A387" s="19">
        <v>373</v>
      </c>
      <c r="B387" s="150"/>
      <c r="C387" s="150"/>
      <c r="D387" s="150"/>
      <c r="E387" s="15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151"/>
      <c r="Q387" s="151"/>
      <c r="R387" s="152"/>
      <c r="S387" s="69" t="str">
        <f t="shared" si="12"/>
        <v/>
      </c>
      <c r="AM387" s="150" t="str">
        <f t="shared" si="11"/>
        <v/>
      </c>
      <c r="AN387" s="150"/>
      <c r="AO387" s="150"/>
      <c r="AP387" s="150"/>
      <c r="AQ387" s="150"/>
      <c r="AR387" s="150"/>
    </row>
    <row r="388" spans="1:44" ht="52.5" customHeight="1">
      <c r="A388" s="19">
        <v>374</v>
      </c>
      <c r="B388" s="150"/>
      <c r="C388" s="150"/>
      <c r="D388" s="150"/>
      <c r="E388" s="15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151"/>
      <c r="Q388" s="151"/>
      <c r="R388" s="152"/>
      <c r="S388" s="69" t="str">
        <f t="shared" si="12"/>
        <v/>
      </c>
      <c r="AM388" s="150" t="str">
        <f t="shared" si="11"/>
        <v/>
      </c>
      <c r="AN388" s="150"/>
      <c r="AO388" s="150"/>
      <c r="AP388" s="150"/>
      <c r="AQ388" s="150"/>
      <c r="AR388" s="150"/>
    </row>
    <row r="389" spans="1:44" ht="52.5" customHeight="1">
      <c r="A389" s="19">
        <v>375</v>
      </c>
      <c r="B389" s="150"/>
      <c r="C389" s="150"/>
      <c r="D389" s="150"/>
      <c r="E389" s="15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151"/>
      <c r="Q389" s="151"/>
      <c r="R389" s="152"/>
      <c r="S389" s="69" t="str">
        <f t="shared" si="12"/>
        <v/>
      </c>
      <c r="AM389" s="150" t="str">
        <f t="shared" si="11"/>
        <v/>
      </c>
      <c r="AN389" s="150"/>
      <c r="AO389" s="150"/>
      <c r="AP389" s="150"/>
      <c r="AQ389" s="150"/>
      <c r="AR389" s="150"/>
    </row>
    <row r="390" spans="1:44" ht="52.5" customHeight="1">
      <c r="A390" s="19">
        <v>376</v>
      </c>
      <c r="B390" s="150"/>
      <c r="C390" s="150"/>
      <c r="D390" s="150"/>
      <c r="E390" s="15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151"/>
      <c r="Q390" s="151"/>
      <c r="R390" s="152"/>
      <c r="S390" s="69" t="str">
        <f t="shared" si="12"/>
        <v/>
      </c>
      <c r="AM390" s="150" t="str">
        <f t="shared" si="11"/>
        <v/>
      </c>
      <c r="AN390" s="150"/>
      <c r="AO390" s="150"/>
      <c r="AP390" s="150"/>
      <c r="AQ390" s="150"/>
      <c r="AR390" s="150"/>
    </row>
    <row r="391" spans="1:44" ht="52.5" customHeight="1">
      <c r="A391" s="19">
        <v>377</v>
      </c>
      <c r="B391" s="150"/>
      <c r="C391" s="150"/>
      <c r="D391" s="150"/>
      <c r="E391" s="15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151"/>
      <c r="Q391" s="151"/>
      <c r="R391" s="152"/>
      <c r="S391" s="69" t="str">
        <f t="shared" si="12"/>
        <v/>
      </c>
      <c r="AM391" s="150" t="str">
        <f t="shared" si="11"/>
        <v/>
      </c>
      <c r="AN391" s="150"/>
      <c r="AO391" s="150"/>
      <c r="AP391" s="150"/>
      <c r="AQ391" s="150"/>
      <c r="AR391" s="150"/>
    </row>
    <row r="392" spans="1:44" ht="52.5" customHeight="1">
      <c r="A392" s="19">
        <v>378</v>
      </c>
      <c r="B392" s="150"/>
      <c r="C392" s="150"/>
      <c r="D392" s="150"/>
      <c r="E392" s="15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151"/>
      <c r="Q392" s="151"/>
      <c r="R392" s="152"/>
      <c r="S392" s="69" t="str">
        <f t="shared" si="12"/>
        <v/>
      </c>
      <c r="AM392" s="150" t="str">
        <f t="shared" si="11"/>
        <v/>
      </c>
      <c r="AN392" s="150"/>
      <c r="AO392" s="150"/>
      <c r="AP392" s="150"/>
      <c r="AQ392" s="150"/>
      <c r="AR392" s="150"/>
    </row>
    <row r="393" spans="1:44" ht="52.5" customHeight="1">
      <c r="A393" s="19">
        <v>379</v>
      </c>
      <c r="B393" s="150"/>
      <c r="C393" s="150"/>
      <c r="D393" s="150"/>
      <c r="E393" s="15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151"/>
      <c r="Q393" s="151"/>
      <c r="R393" s="152"/>
      <c r="S393" s="69" t="str">
        <f t="shared" si="12"/>
        <v/>
      </c>
      <c r="AM393" s="150" t="str">
        <f t="shared" si="11"/>
        <v/>
      </c>
      <c r="AN393" s="150"/>
      <c r="AO393" s="150"/>
      <c r="AP393" s="150"/>
      <c r="AQ393" s="150"/>
      <c r="AR393" s="150"/>
    </row>
    <row r="394" spans="1:44" ht="52.5" customHeight="1">
      <c r="A394" s="19">
        <v>380</v>
      </c>
      <c r="B394" s="150"/>
      <c r="C394" s="150"/>
      <c r="D394" s="150"/>
      <c r="E394" s="15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151"/>
      <c r="Q394" s="151"/>
      <c r="R394" s="152"/>
      <c r="S394" s="69" t="str">
        <f t="shared" si="12"/>
        <v/>
      </c>
      <c r="AM394" s="150" t="str">
        <f t="shared" si="11"/>
        <v/>
      </c>
      <c r="AN394" s="150"/>
      <c r="AO394" s="150"/>
      <c r="AP394" s="150"/>
      <c r="AQ394" s="150"/>
      <c r="AR394" s="150"/>
    </row>
    <row r="395" spans="1:44" ht="52.5" customHeight="1">
      <c r="A395" s="19">
        <v>381</v>
      </c>
      <c r="B395" s="150"/>
      <c r="C395" s="150"/>
      <c r="D395" s="150"/>
      <c r="E395" s="15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151"/>
      <c r="Q395" s="151"/>
      <c r="R395" s="152"/>
      <c r="S395" s="69" t="str">
        <f t="shared" si="12"/>
        <v/>
      </c>
      <c r="AM395" s="150" t="str">
        <f t="shared" si="11"/>
        <v/>
      </c>
      <c r="AN395" s="150"/>
      <c r="AO395" s="150"/>
      <c r="AP395" s="150"/>
      <c r="AQ395" s="150"/>
      <c r="AR395" s="150"/>
    </row>
    <row r="396" spans="1:44" ht="52.5" customHeight="1">
      <c r="A396" s="19">
        <v>382</v>
      </c>
      <c r="B396" s="150"/>
      <c r="C396" s="150"/>
      <c r="D396" s="150"/>
      <c r="E396" s="15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151"/>
      <c r="Q396" s="151"/>
      <c r="R396" s="152"/>
      <c r="S396" s="69" t="str">
        <f t="shared" si="12"/>
        <v/>
      </c>
      <c r="AM396" s="150" t="str">
        <f t="shared" ref="AM396:AM451" si="13">F399&amp;G399&amp;I399</f>
        <v/>
      </c>
      <c r="AN396" s="150"/>
      <c r="AO396" s="150"/>
      <c r="AP396" s="150"/>
      <c r="AQ396" s="150"/>
      <c r="AR396" s="150"/>
    </row>
    <row r="397" spans="1:44" ht="52.5" customHeight="1">
      <c r="A397" s="19">
        <v>383</v>
      </c>
      <c r="B397" s="150"/>
      <c r="C397" s="150"/>
      <c r="D397" s="150"/>
      <c r="E397" s="15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151"/>
      <c r="Q397" s="151"/>
      <c r="R397" s="152"/>
      <c r="S397" s="69" t="str">
        <f t="shared" si="12"/>
        <v/>
      </c>
      <c r="AM397" s="150" t="str">
        <f t="shared" si="13"/>
        <v/>
      </c>
      <c r="AN397" s="150"/>
      <c r="AO397" s="150"/>
      <c r="AP397" s="150"/>
      <c r="AQ397" s="150"/>
      <c r="AR397" s="150"/>
    </row>
    <row r="398" spans="1:44" ht="52.5" customHeight="1">
      <c r="A398" s="19">
        <v>384</v>
      </c>
      <c r="B398" s="150"/>
      <c r="C398" s="150"/>
      <c r="D398" s="150"/>
      <c r="E398" s="15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151"/>
      <c r="Q398" s="151"/>
      <c r="R398" s="152"/>
      <c r="S398" s="69" t="str">
        <f t="shared" si="12"/>
        <v/>
      </c>
      <c r="AM398" s="150" t="str">
        <f t="shared" si="13"/>
        <v/>
      </c>
      <c r="AN398" s="150"/>
      <c r="AO398" s="150"/>
      <c r="AP398" s="150"/>
      <c r="AQ398" s="150"/>
      <c r="AR398" s="150"/>
    </row>
    <row r="399" spans="1:44" ht="52.5" customHeight="1">
      <c r="A399" s="19">
        <v>385</v>
      </c>
      <c r="B399" s="150"/>
      <c r="C399" s="150"/>
      <c r="D399" s="150"/>
      <c r="E399" s="15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151"/>
      <c r="Q399" s="151"/>
      <c r="R399" s="152"/>
      <c r="S399" s="69" t="str">
        <f t="shared" ref="S399:S454" si="14">IFERROR(VLOOKUP(AM396,$AI$14:$AJ$65,2,FALSE),"")</f>
        <v/>
      </c>
      <c r="AM399" s="150" t="str">
        <f t="shared" si="13"/>
        <v/>
      </c>
      <c r="AN399" s="150"/>
      <c r="AO399" s="150"/>
      <c r="AP399" s="150"/>
      <c r="AQ399" s="150"/>
      <c r="AR399" s="150"/>
    </row>
    <row r="400" spans="1:44" ht="52.5" customHeight="1">
      <c r="A400" s="19">
        <v>386</v>
      </c>
      <c r="B400" s="150"/>
      <c r="C400" s="150"/>
      <c r="D400" s="150"/>
      <c r="E400" s="15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151"/>
      <c r="Q400" s="151"/>
      <c r="R400" s="152"/>
      <c r="S400" s="69" t="str">
        <f t="shared" si="14"/>
        <v/>
      </c>
      <c r="AM400" s="150" t="str">
        <f t="shared" si="13"/>
        <v/>
      </c>
      <c r="AN400" s="150"/>
      <c r="AO400" s="150"/>
      <c r="AP400" s="150"/>
      <c r="AQ400" s="150"/>
      <c r="AR400" s="150"/>
    </row>
    <row r="401" spans="1:44" ht="52.5" customHeight="1">
      <c r="A401" s="19">
        <v>387</v>
      </c>
      <c r="B401" s="150"/>
      <c r="C401" s="150"/>
      <c r="D401" s="150"/>
      <c r="E401" s="15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151"/>
      <c r="Q401" s="151"/>
      <c r="R401" s="152"/>
      <c r="S401" s="69" t="str">
        <f t="shared" si="14"/>
        <v/>
      </c>
      <c r="AM401" s="150" t="str">
        <f t="shared" si="13"/>
        <v/>
      </c>
      <c r="AN401" s="150"/>
      <c r="AO401" s="150"/>
      <c r="AP401" s="150"/>
      <c r="AQ401" s="150"/>
      <c r="AR401" s="150"/>
    </row>
    <row r="402" spans="1:44" ht="52.5" customHeight="1">
      <c r="A402" s="19">
        <v>388</v>
      </c>
      <c r="B402" s="150"/>
      <c r="C402" s="150"/>
      <c r="D402" s="150"/>
      <c r="E402" s="15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151"/>
      <c r="Q402" s="151"/>
      <c r="R402" s="152"/>
      <c r="S402" s="69" t="str">
        <f t="shared" si="14"/>
        <v/>
      </c>
      <c r="AM402" s="150" t="str">
        <f t="shared" si="13"/>
        <v/>
      </c>
      <c r="AN402" s="150"/>
      <c r="AO402" s="150"/>
      <c r="AP402" s="150"/>
      <c r="AQ402" s="150"/>
      <c r="AR402" s="150"/>
    </row>
    <row r="403" spans="1:44" ht="52.5" customHeight="1">
      <c r="A403" s="19">
        <v>389</v>
      </c>
      <c r="B403" s="150"/>
      <c r="C403" s="150"/>
      <c r="D403" s="150"/>
      <c r="E403" s="15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151"/>
      <c r="Q403" s="151"/>
      <c r="R403" s="152"/>
      <c r="S403" s="69" t="str">
        <f t="shared" si="14"/>
        <v/>
      </c>
      <c r="AM403" s="150" t="str">
        <f t="shared" si="13"/>
        <v/>
      </c>
      <c r="AN403" s="150"/>
      <c r="AO403" s="150"/>
      <c r="AP403" s="150"/>
      <c r="AQ403" s="150"/>
      <c r="AR403" s="150"/>
    </row>
    <row r="404" spans="1:44" ht="52.5" customHeight="1" thickBot="1">
      <c r="A404" s="20">
        <v>390</v>
      </c>
      <c r="B404" s="158"/>
      <c r="C404" s="158"/>
      <c r="D404" s="158"/>
      <c r="E404" s="158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159"/>
      <c r="Q404" s="159"/>
      <c r="R404" s="160"/>
      <c r="S404" s="70" t="str">
        <f t="shared" si="14"/>
        <v/>
      </c>
      <c r="AM404" s="150" t="str">
        <f t="shared" si="13"/>
        <v/>
      </c>
      <c r="AN404" s="150"/>
      <c r="AO404" s="150"/>
      <c r="AP404" s="150"/>
      <c r="AQ404" s="150"/>
      <c r="AR404" s="150"/>
    </row>
    <row r="405" spans="1:44" ht="52.5" customHeight="1">
      <c r="A405" s="21">
        <v>391</v>
      </c>
      <c r="B405" s="157"/>
      <c r="C405" s="157"/>
      <c r="D405" s="157"/>
      <c r="E405" s="15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161"/>
      <c r="Q405" s="161"/>
      <c r="R405" s="162"/>
      <c r="S405" s="71" t="str">
        <f t="shared" si="14"/>
        <v/>
      </c>
      <c r="AM405" s="150" t="str">
        <f t="shared" si="13"/>
        <v/>
      </c>
      <c r="AN405" s="150"/>
      <c r="AO405" s="150"/>
      <c r="AP405" s="150"/>
      <c r="AQ405" s="150"/>
      <c r="AR405" s="150"/>
    </row>
    <row r="406" spans="1:44" ht="52.5" customHeight="1">
      <c r="A406" s="19">
        <v>392</v>
      </c>
      <c r="B406" s="150"/>
      <c r="C406" s="150"/>
      <c r="D406" s="150"/>
      <c r="E406" s="15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151"/>
      <c r="Q406" s="151"/>
      <c r="R406" s="152"/>
      <c r="S406" s="69" t="str">
        <f t="shared" si="14"/>
        <v/>
      </c>
      <c r="AM406" s="150" t="str">
        <f t="shared" si="13"/>
        <v/>
      </c>
      <c r="AN406" s="150"/>
      <c r="AO406" s="150"/>
      <c r="AP406" s="150"/>
      <c r="AQ406" s="150"/>
      <c r="AR406" s="150"/>
    </row>
    <row r="407" spans="1:44" ht="52.5" customHeight="1">
      <c r="A407" s="19">
        <v>393</v>
      </c>
      <c r="B407" s="150"/>
      <c r="C407" s="150"/>
      <c r="D407" s="150"/>
      <c r="E407" s="15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151"/>
      <c r="Q407" s="151"/>
      <c r="R407" s="152"/>
      <c r="S407" s="69" t="str">
        <f t="shared" si="14"/>
        <v/>
      </c>
      <c r="AM407" s="150" t="str">
        <f t="shared" si="13"/>
        <v/>
      </c>
      <c r="AN407" s="150"/>
      <c r="AO407" s="150"/>
      <c r="AP407" s="150"/>
      <c r="AQ407" s="150"/>
      <c r="AR407" s="150"/>
    </row>
    <row r="408" spans="1:44" ht="52.5" customHeight="1">
      <c r="A408" s="19">
        <v>394</v>
      </c>
      <c r="B408" s="150"/>
      <c r="C408" s="150"/>
      <c r="D408" s="150"/>
      <c r="E408" s="15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151"/>
      <c r="Q408" s="151"/>
      <c r="R408" s="152"/>
      <c r="S408" s="69" t="str">
        <f t="shared" si="14"/>
        <v/>
      </c>
      <c r="AM408" s="150" t="str">
        <f t="shared" si="13"/>
        <v/>
      </c>
      <c r="AN408" s="150"/>
      <c r="AO408" s="150"/>
      <c r="AP408" s="150"/>
      <c r="AQ408" s="150"/>
      <c r="AR408" s="150"/>
    </row>
    <row r="409" spans="1:44" ht="52.5" customHeight="1">
      <c r="A409" s="19">
        <v>395</v>
      </c>
      <c r="B409" s="150"/>
      <c r="C409" s="150"/>
      <c r="D409" s="150"/>
      <c r="E409" s="15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151"/>
      <c r="Q409" s="151"/>
      <c r="R409" s="152"/>
      <c r="S409" s="69" t="str">
        <f t="shared" si="14"/>
        <v/>
      </c>
      <c r="AM409" s="150" t="str">
        <f t="shared" si="13"/>
        <v/>
      </c>
      <c r="AN409" s="150"/>
      <c r="AO409" s="150"/>
      <c r="AP409" s="150"/>
      <c r="AQ409" s="150"/>
      <c r="AR409" s="150"/>
    </row>
    <row r="410" spans="1:44" ht="52.5" customHeight="1">
      <c r="A410" s="19">
        <v>396</v>
      </c>
      <c r="B410" s="150"/>
      <c r="C410" s="150"/>
      <c r="D410" s="150"/>
      <c r="E410" s="15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151"/>
      <c r="Q410" s="151"/>
      <c r="R410" s="152"/>
      <c r="S410" s="69" t="str">
        <f t="shared" si="14"/>
        <v/>
      </c>
      <c r="AM410" s="150" t="str">
        <f t="shared" si="13"/>
        <v/>
      </c>
      <c r="AN410" s="150"/>
      <c r="AO410" s="150"/>
      <c r="AP410" s="150"/>
      <c r="AQ410" s="150"/>
      <c r="AR410" s="150"/>
    </row>
    <row r="411" spans="1:44" ht="52.5" customHeight="1">
      <c r="A411" s="19">
        <v>397</v>
      </c>
      <c r="B411" s="150"/>
      <c r="C411" s="150"/>
      <c r="D411" s="150"/>
      <c r="E411" s="15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151"/>
      <c r="Q411" s="151"/>
      <c r="R411" s="152"/>
      <c r="S411" s="69" t="str">
        <f t="shared" si="14"/>
        <v/>
      </c>
      <c r="AM411" s="150" t="str">
        <f t="shared" si="13"/>
        <v/>
      </c>
      <c r="AN411" s="150"/>
      <c r="AO411" s="150"/>
      <c r="AP411" s="150"/>
      <c r="AQ411" s="150"/>
      <c r="AR411" s="150"/>
    </row>
    <row r="412" spans="1:44" ht="52.5" customHeight="1">
      <c r="A412" s="19">
        <v>398</v>
      </c>
      <c r="B412" s="150"/>
      <c r="C412" s="150"/>
      <c r="D412" s="150"/>
      <c r="E412" s="15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151"/>
      <c r="Q412" s="151"/>
      <c r="R412" s="152"/>
      <c r="S412" s="69" t="str">
        <f t="shared" si="14"/>
        <v/>
      </c>
      <c r="AM412" s="150" t="str">
        <f t="shared" si="13"/>
        <v/>
      </c>
      <c r="AN412" s="150"/>
      <c r="AO412" s="150"/>
      <c r="AP412" s="150"/>
      <c r="AQ412" s="150"/>
      <c r="AR412" s="150"/>
    </row>
    <row r="413" spans="1:44" ht="52.5" customHeight="1">
      <c r="A413" s="19">
        <v>399</v>
      </c>
      <c r="B413" s="150"/>
      <c r="C413" s="150"/>
      <c r="D413" s="150"/>
      <c r="E413" s="15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151"/>
      <c r="Q413" s="151"/>
      <c r="R413" s="152"/>
      <c r="S413" s="69" t="str">
        <f t="shared" si="14"/>
        <v/>
      </c>
      <c r="AM413" s="150" t="str">
        <f t="shared" si="13"/>
        <v/>
      </c>
      <c r="AN413" s="150"/>
      <c r="AO413" s="150"/>
      <c r="AP413" s="150"/>
      <c r="AQ413" s="150"/>
      <c r="AR413" s="150"/>
    </row>
    <row r="414" spans="1:44" ht="52.5" customHeight="1">
      <c r="A414" s="19">
        <v>400</v>
      </c>
      <c r="B414" s="150"/>
      <c r="C414" s="150"/>
      <c r="D414" s="150"/>
      <c r="E414" s="15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151"/>
      <c r="Q414" s="151"/>
      <c r="R414" s="152"/>
      <c r="S414" s="69" t="str">
        <f t="shared" si="14"/>
        <v/>
      </c>
      <c r="AM414" s="150" t="str">
        <f t="shared" si="13"/>
        <v/>
      </c>
      <c r="AN414" s="150"/>
      <c r="AO414" s="150"/>
      <c r="AP414" s="150"/>
      <c r="AQ414" s="150"/>
      <c r="AR414" s="150"/>
    </row>
    <row r="415" spans="1:44" ht="52.5" customHeight="1">
      <c r="A415" s="18">
        <v>401</v>
      </c>
      <c r="B415" s="150"/>
      <c r="C415" s="150"/>
      <c r="D415" s="150"/>
      <c r="E415" s="150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151"/>
      <c r="Q415" s="151"/>
      <c r="R415" s="152"/>
      <c r="S415" s="69" t="str">
        <f t="shared" si="14"/>
        <v/>
      </c>
      <c r="AM415" s="150" t="str">
        <f t="shared" si="13"/>
        <v/>
      </c>
      <c r="AN415" s="150"/>
      <c r="AO415" s="150"/>
      <c r="AP415" s="150"/>
      <c r="AQ415" s="150"/>
      <c r="AR415" s="150"/>
    </row>
    <row r="416" spans="1:44" ht="52.5" customHeight="1">
      <c r="A416" s="19">
        <v>402</v>
      </c>
      <c r="B416" s="150"/>
      <c r="C416" s="150"/>
      <c r="D416" s="150"/>
      <c r="E416" s="15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151"/>
      <c r="Q416" s="151"/>
      <c r="R416" s="152"/>
      <c r="S416" s="69" t="str">
        <f t="shared" si="14"/>
        <v/>
      </c>
      <c r="AM416" s="150" t="str">
        <f t="shared" si="13"/>
        <v/>
      </c>
      <c r="AN416" s="150"/>
      <c r="AO416" s="150"/>
      <c r="AP416" s="150"/>
      <c r="AQ416" s="150"/>
      <c r="AR416" s="150"/>
    </row>
    <row r="417" spans="1:44" ht="52.5" customHeight="1">
      <c r="A417" s="19">
        <v>403</v>
      </c>
      <c r="B417" s="150"/>
      <c r="C417" s="150"/>
      <c r="D417" s="150"/>
      <c r="E417" s="15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151"/>
      <c r="Q417" s="151"/>
      <c r="R417" s="152"/>
      <c r="S417" s="69" t="str">
        <f t="shared" si="14"/>
        <v/>
      </c>
      <c r="AM417" s="150" t="str">
        <f t="shared" si="13"/>
        <v/>
      </c>
      <c r="AN417" s="150"/>
      <c r="AO417" s="150"/>
      <c r="AP417" s="150"/>
      <c r="AQ417" s="150"/>
      <c r="AR417" s="150"/>
    </row>
    <row r="418" spans="1:44" ht="52.5" customHeight="1">
      <c r="A418" s="19">
        <v>404</v>
      </c>
      <c r="B418" s="150"/>
      <c r="C418" s="150"/>
      <c r="D418" s="150"/>
      <c r="E418" s="15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151"/>
      <c r="Q418" s="151"/>
      <c r="R418" s="152"/>
      <c r="S418" s="69" t="str">
        <f t="shared" si="14"/>
        <v/>
      </c>
      <c r="AM418" s="150" t="str">
        <f t="shared" si="13"/>
        <v/>
      </c>
      <c r="AN418" s="150"/>
      <c r="AO418" s="150"/>
      <c r="AP418" s="150"/>
      <c r="AQ418" s="150"/>
      <c r="AR418" s="150"/>
    </row>
    <row r="419" spans="1:44" ht="52.5" customHeight="1">
      <c r="A419" s="19">
        <v>405</v>
      </c>
      <c r="B419" s="150"/>
      <c r="C419" s="150"/>
      <c r="D419" s="150"/>
      <c r="E419" s="15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151"/>
      <c r="Q419" s="151"/>
      <c r="R419" s="152"/>
      <c r="S419" s="69" t="str">
        <f t="shared" si="14"/>
        <v/>
      </c>
      <c r="AM419" s="150" t="str">
        <f t="shared" si="13"/>
        <v/>
      </c>
      <c r="AN419" s="150"/>
      <c r="AO419" s="150"/>
      <c r="AP419" s="150"/>
      <c r="AQ419" s="150"/>
      <c r="AR419" s="150"/>
    </row>
    <row r="420" spans="1:44" ht="52.5" customHeight="1">
      <c r="A420" s="19">
        <v>406</v>
      </c>
      <c r="B420" s="150"/>
      <c r="C420" s="150"/>
      <c r="D420" s="150"/>
      <c r="E420" s="15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151"/>
      <c r="Q420" s="151"/>
      <c r="R420" s="152"/>
      <c r="S420" s="69" t="str">
        <f t="shared" si="14"/>
        <v/>
      </c>
      <c r="AM420" s="150" t="str">
        <f t="shared" si="13"/>
        <v/>
      </c>
      <c r="AN420" s="150"/>
      <c r="AO420" s="150"/>
      <c r="AP420" s="150"/>
      <c r="AQ420" s="150"/>
      <c r="AR420" s="150"/>
    </row>
    <row r="421" spans="1:44" ht="52.5" customHeight="1">
      <c r="A421" s="19">
        <v>407</v>
      </c>
      <c r="B421" s="150"/>
      <c r="C421" s="150"/>
      <c r="D421" s="150"/>
      <c r="E421" s="15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151"/>
      <c r="Q421" s="151"/>
      <c r="R421" s="152"/>
      <c r="S421" s="69" t="str">
        <f t="shared" si="14"/>
        <v/>
      </c>
      <c r="AM421" s="150" t="str">
        <f t="shared" si="13"/>
        <v/>
      </c>
      <c r="AN421" s="150"/>
      <c r="AO421" s="150"/>
      <c r="AP421" s="150"/>
      <c r="AQ421" s="150"/>
      <c r="AR421" s="150"/>
    </row>
    <row r="422" spans="1:44" ht="52.5" customHeight="1">
      <c r="A422" s="19">
        <v>408</v>
      </c>
      <c r="B422" s="150"/>
      <c r="C422" s="150"/>
      <c r="D422" s="150"/>
      <c r="E422" s="15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151"/>
      <c r="Q422" s="151"/>
      <c r="R422" s="152"/>
      <c r="S422" s="69" t="str">
        <f t="shared" si="14"/>
        <v/>
      </c>
      <c r="AM422" s="150" t="str">
        <f t="shared" si="13"/>
        <v/>
      </c>
      <c r="AN422" s="150"/>
      <c r="AO422" s="150"/>
      <c r="AP422" s="150"/>
      <c r="AQ422" s="150"/>
      <c r="AR422" s="150"/>
    </row>
    <row r="423" spans="1:44" ht="52.5" customHeight="1">
      <c r="A423" s="19">
        <v>409</v>
      </c>
      <c r="B423" s="150"/>
      <c r="C423" s="150"/>
      <c r="D423" s="150"/>
      <c r="E423" s="15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151"/>
      <c r="Q423" s="151"/>
      <c r="R423" s="152"/>
      <c r="S423" s="69" t="str">
        <f t="shared" si="14"/>
        <v/>
      </c>
      <c r="AM423" s="150" t="str">
        <f t="shared" si="13"/>
        <v/>
      </c>
      <c r="AN423" s="150"/>
      <c r="AO423" s="150"/>
      <c r="AP423" s="150"/>
      <c r="AQ423" s="150"/>
      <c r="AR423" s="150"/>
    </row>
    <row r="424" spans="1:44" ht="52.5" customHeight="1">
      <c r="A424" s="19">
        <v>410</v>
      </c>
      <c r="B424" s="150"/>
      <c r="C424" s="150"/>
      <c r="D424" s="150"/>
      <c r="E424" s="15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151"/>
      <c r="Q424" s="151"/>
      <c r="R424" s="152"/>
      <c r="S424" s="69" t="str">
        <f t="shared" si="14"/>
        <v/>
      </c>
      <c r="AM424" s="150" t="str">
        <f t="shared" si="13"/>
        <v/>
      </c>
      <c r="AN424" s="150"/>
      <c r="AO424" s="150"/>
      <c r="AP424" s="150"/>
      <c r="AQ424" s="150"/>
      <c r="AR424" s="150"/>
    </row>
    <row r="425" spans="1:44" ht="52.5" customHeight="1">
      <c r="A425" s="19">
        <v>411</v>
      </c>
      <c r="B425" s="150"/>
      <c r="C425" s="150"/>
      <c r="D425" s="150"/>
      <c r="E425" s="15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151"/>
      <c r="Q425" s="151"/>
      <c r="R425" s="152"/>
      <c r="S425" s="69" t="str">
        <f t="shared" si="14"/>
        <v/>
      </c>
      <c r="AM425" s="150" t="str">
        <f t="shared" si="13"/>
        <v/>
      </c>
      <c r="AN425" s="150"/>
      <c r="AO425" s="150"/>
      <c r="AP425" s="150"/>
      <c r="AQ425" s="150"/>
      <c r="AR425" s="150"/>
    </row>
    <row r="426" spans="1:44" ht="52.5" customHeight="1">
      <c r="A426" s="19">
        <v>412</v>
      </c>
      <c r="B426" s="150"/>
      <c r="C426" s="150"/>
      <c r="D426" s="150"/>
      <c r="E426" s="15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151"/>
      <c r="Q426" s="151"/>
      <c r="R426" s="152"/>
      <c r="S426" s="69" t="str">
        <f t="shared" si="14"/>
        <v/>
      </c>
      <c r="AM426" s="150" t="str">
        <f t="shared" si="13"/>
        <v/>
      </c>
      <c r="AN426" s="150"/>
      <c r="AO426" s="150"/>
      <c r="AP426" s="150"/>
      <c r="AQ426" s="150"/>
      <c r="AR426" s="150"/>
    </row>
    <row r="427" spans="1:44" ht="52.5" customHeight="1">
      <c r="A427" s="19">
        <v>413</v>
      </c>
      <c r="B427" s="150"/>
      <c r="C427" s="150"/>
      <c r="D427" s="150"/>
      <c r="E427" s="15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151"/>
      <c r="Q427" s="151"/>
      <c r="R427" s="152"/>
      <c r="S427" s="69" t="str">
        <f t="shared" si="14"/>
        <v/>
      </c>
      <c r="AM427" s="150" t="str">
        <f t="shared" si="13"/>
        <v/>
      </c>
      <c r="AN427" s="150"/>
      <c r="AO427" s="150"/>
      <c r="AP427" s="150"/>
      <c r="AQ427" s="150"/>
      <c r="AR427" s="150"/>
    </row>
    <row r="428" spans="1:44" ht="52.5" customHeight="1">
      <c r="A428" s="19">
        <v>414</v>
      </c>
      <c r="B428" s="150"/>
      <c r="C428" s="150"/>
      <c r="D428" s="150"/>
      <c r="E428" s="15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151"/>
      <c r="Q428" s="151"/>
      <c r="R428" s="152"/>
      <c r="S428" s="69" t="str">
        <f t="shared" si="14"/>
        <v/>
      </c>
      <c r="AM428" s="150" t="str">
        <f t="shared" si="13"/>
        <v/>
      </c>
      <c r="AN428" s="150"/>
      <c r="AO428" s="150"/>
      <c r="AP428" s="150"/>
      <c r="AQ428" s="150"/>
      <c r="AR428" s="150"/>
    </row>
    <row r="429" spans="1:44" ht="52.5" customHeight="1">
      <c r="A429" s="19">
        <v>415</v>
      </c>
      <c r="B429" s="150"/>
      <c r="C429" s="150"/>
      <c r="D429" s="150"/>
      <c r="E429" s="15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151"/>
      <c r="Q429" s="151"/>
      <c r="R429" s="152"/>
      <c r="S429" s="69" t="str">
        <f t="shared" si="14"/>
        <v/>
      </c>
      <c r="AM429" s="150" t="str">
        <f t="shared" si="13"/>
        <v/>
      </c>
      <c r="AN429" s="150"/>
      <c r="AO429" s="150"/>
      <c r="AP429" s="150"/>
      <c r="AQ429" s="150"/>
      <c r="AR429" s="150"/>
    </row>
    <row r="430" spans="1:44" ht="52.5" customHeight="1">
      <c r="A430" s="19">
        <v>416</v>
      </c>
      <c r="B430" s="150"/>
      <c r="C430" s="150"/>
      <c r="D430" s="150"/>
      <c r="E430" s="15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151"/>
      <c r="Q430" s="151"/>
      <c r="R430" s="152"/>
      <c r="S430" s="69" t="str">
        <f t="shared" si="14"/>
        <v/>
      </c>
      <c r="AM430" s="150" t="str">
        <f t="shared" si="13"/>
        <v/>
      </c>
      <c r="AN430" s="150"/>
      <c r="AO430" s="150"/>
      <c r="AP430" s="150"/>
      <c r="AQ430" s="150"/>
      <c r="AR430" s="150"/>
    </row>
    <row r="431" spans="1:44" ht="52.5" customHeight="1">
      <c r="A431" s="19">
        <v>417</v>
      </c>
      <c r="B431" s="150"/>
      <c r="C431" s="150"/>
      <c r="D431" s="150"/>
      <c r="E431" s="15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151"/>
      <c r="Q431" s="151"/>
      <c r="R431" s="152"/>
      <c r="S431" s="69" t="str">
        <f t="shared" si="14"/>
        <v/>
      </c>
      <c r="AM431" s="150" t="str">
        <f t="shared" si="13"/>
        <v/>
      </c>
      <c r="AN431" s="150"/>
      <c r="AO431" s="150"/>
      <c r="AP431" s="150"/>
      <c r="AQ431" s="150"/>
      <c r="AR431" s="150"/>
    </row>
    <row r="432" spans="1:44" ht="52.5" customHeight="1">
      <c r="A432" s="19">
        <v>418</v>
      </c>
      <c r="B432" s="150"/>
      <c r="C432" s="150"/>
      <c r="D432" s="150"/>
      <c r="E432" s="15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151"/>
      <c r="Q432" s="151"/>
      <c r="R432" s="152"/>
      <c r="S432" s="69" t="str">
        <f t="shared" si="14"/>
        <v/>
      </c>
      <c r="AM432" s="150" t="str">
        <f t="shared" si="13"/>
        <v/>
      </c>
      <c r="AN432" s="150"/>
      <c r="AO432" s="150"/>
      <c r="AP432" s="150"/>
      <c r="AQ432" s="150"/>
      <c r="AR432" s="150"/>
    </row>
    <row r="433" spans="1:44" ht="52.5" customHeight="1">
      <c r="A433" s="19">
        <v>419</v>
      </c>
      <c r="B433" s="150"/>
      <c r="C433" s="150"/>
      <c r="D433" s="150"/>
      <c r="E433" s="15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151"/>
      <c r="Q433" s="151"/>
      <c r="R433" s="152"/>
      <c r="S433" s="69" t="str">
        <f t="shared" si="14"/>
        <v/>
      </c>
      <c r="AM433" s="150" t="str">
        <f t="shared" si="13"/>
        <v/>
      </c>
      <c r="AN433" s="150"/>
      <c r="AO433" s="150"/>
      <c r="AP433" s="150"/>
      <c r="AQ433" s="150"/>
      <c r="AR433" s="150"/>
    </row>
    <row r="434" spans="1:44" ht="52.5" customHeight="1">
      <c r="A434" s="19">
        <v>420</v>
      </c>
      <c r="B434" s="150"/>
      <c r="C434" s="150"/>
      <c r="D434" s="150"/>
      <c r="E434" s="15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151"/>
      <c r="Q434" s="151"/>
      <c r="R434" s="152"/>
      <c r="S434" s="69" t="str">
        <f t="shared" si="14"/>
        <v/>
      </c>
      <c r="AM434" s="150" t="str">
        <f t="shared" si="13"/>
        <v/>
      </c>
      <c r="AN434" s="150"/>
      <c r="AO434" s="150"/>
      <c r="AP434" s="150"/>
      <c r="AQ434" s="150"/>
      <c r="AR434" s="150"/>
    </row>
    <row r="435" spans="1:44" ht="52.5" customHeight="1">
      <c r="A435" s="19">
        <v>421</v>
      </c>
      <c r="B435" s="150"/>
      <c r="C435" s="150"/>
      <c r="D435" s="150"/>
      <c r="E435" s="15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151"/>
      <c r="Q435" s="151"/>
      <c r="R435" s="152"/>
      <c r="S435" s="69" t="str">
        <f t="shared" si="14"/>
        <v/>
      </c>
      <c r="AM435" s="150" t="str">
        <f t="shared" si="13"/>
        <v/>
      </c>
      <c r="AN435" s="150"/>
      <c r="AO435" s="150"/>
      <c r="AP435" s="150"/>
      <c r="AQ435" s="150"/>
      <c r="AR435" s="150"/>
    </row>
    <row r="436" spans="1:44" ht="52.5" customHeight="1">
      <c r="A436" s="19">
        <v>422</v>
      </c>
      <c r="B436" s="150"/>
      <c r="C436" s="150"/>
      <c r="D436" s="150"/>
      <c r="E436" s="15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151"/>
      <c r="Q436" s="151"/>
      <c r="R436" s="152"/>
      <c r="S436" s="69" t="str">
        <f t="shared" si="14"/>
        <v/>
      </c>
      <c r="AM436" s="150" t="str">
        <f t="shared" si="13"/>
        <v/>
      </c>
      <c r="AN436" s="150"/>
      <c r="AO436" s="150"/>
      <c r="AP436" s="150"/>
      <c r="AQ436" s="150"/>
      <c r="AR436" s="150"/>
    </row>
    <row r="437" spans="1:44" ht="52.5" customHeight="1">
      <c r="A437" s="19">
        <v>423</v>
      </c>
      <c r="B437" s="150"/>
      <c r="C437" s="150"/>
      <c r="D437" s="150"/>
      <c r="E437" s="15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151"/>
      <c r="Q437" s="151"/>
      <c r="R437" s="152"/>
      <c r="S437" s="69" t="str">
        <f t="shared" si="14"/>
        <v/>
      </c>
      <c r="AM437" s="150" t="str">
        <f t="shared" si="13"/>
        <v/>
      </c>
      <c r="AN437" s="150"/>
      <c r="AO437" s="150"/>
      <c r="AP437" s="150"/>
      <c r="AQ437" s="150"/>
      <c r="AR437" s="150"/>
    </row>
    <row r="438" spans="1:44" ht="52.5" customHeight="1">
      <c r="A438" s="19">
        <v>424</v>
      </c>
      <c r="B438" s="150"/>
      <c r="C438" s="150"/>
      <c r="D438" s="150"/>
      <c r="E438" s="15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151"/>
      <c r="Q438" s="151"/>
      <c r="R438" s="152"/>
      <c r="S438" s="69" t="str">
        <f t="shared" si="14"/>
        <v/>
      </c>
      <c r="AM438" s="150" t="str">
        <f t="shared" si="13"/>
        <v/>
      </c>
      <c r="AN438" s="150"/>
      <c r="AO438" s="150"/>
      <c r="AP438" s="150"/>
      <c r="AQ438" s="150"/>
      <c r="AR438" s="150"/>
    </row>
    <row r="439" spans="1:44" ht="52.5" customHeight="1">
      <c r="A439" s="19">
        <v>425</v>
      </c>
      <c r="B439" s="150"/>
      <c r="C439" s="150"/>
      <c r="D439" s="150"/>
      <c r="E439" s="15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151"/>
      <c r="Q439" s="151"/>
      <c r="R439" s="152"/>
      <c r="S439" s="69" t="str">
        <f t="shared" si="14"/>
        <v/>
      </c>
      <c r="AM439" s="150" t="str">
        <f t="shared" si="13"/>
        <v/>
      </c>
      <c r="AN439" s="150"/>
      <c r="AO439" s="150"/>
      <c r="AP439" s="150"/>
      <c r="AQ439" s="150"/>
      <c r="AR439" s="150"/>
    </row>
    <row r="440" spans="1:44" ht="52.5" customHeight="1">
      <c r="A440" s="19">
        <v>426</v>
      </c>
      <c r="B440" s="150"/>
      <c r="C440" s="150"/>
      <c r="D440" s="150"/>
      <c r="E440" s="15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151"/>
      <c r="Q440" s="151"/>
      <c r="R440" s="152"/>
      <c r="S440" s="69" t="str">
        <f t="shared" si="14"/>
        <v/>
      </c>
      <c r="AM440" s="150" t="str">
        <f t="shared" si="13"/>
        <v/>
      </c>
      <c r="AN440" s="150"/>
      <c r="AO440" s="150"/>
      <c r="AP440" s="150"/>
      <c r="AQ440" s="150"/>
      <c r="AR440" s="150"/>
    </row>
    <row r="441" spans="1:44" ht="52.5" customHeight="1">
      <c r="A441" s="19">
        <v>427</v>
      </c>
      <c r="B441" s="150"/>
      <c r="C441" s="150"/>
      <c r="D441" s="150"/>
      <c r="E441" s="15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151"/>
      <c r="Q441" s="151"/>
      <c r="R441" s="152"/>
      <c r="S441" s="69" t="str">
        <f t="shared" si="14"/>
        <v/>
      </c>
      <c r="AM441" s="150" t="str">
        <f t="shared" si="13"/>
        <v/>
      </c>
      <c r="AN441" s="150"/>
      <c r="AO441" s="150"/>
      <c r="AP441" s="150"/>
      <c r="AQ441" s="150"/>
      <c r="AR441" s="150"/>
    </row>
    <row r="442" spans="1:44" ht="52.5" customHeight="1">
      <c r="A442" s="19">
        <v>428</v>
      </c>
      <c r="B442" s="150"/>
      <c r="C442" s="150"/>
      <c r="D442" s="150"/>
      <c r="E442" s="15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151"/>
      <c r="Q442" s="151"/>
      <c r="R442" s="152"/>
      <c r="S442" s="69" t="str">
        <f t="shared" si="14"/>
        <v/>
      </c>
      <c r="AM442" s="150" t="str">
        <f t="shared" si="13"/>
        <v/>
      </c>
      <c r="AN442" s="150"/>
      <c r="AO442" s="150"/>
      <c r="AP442" s="150"/>
      <c r="AQ442" s="150"/>
      <c r="AR442" s="150"/>
    </row>
    <row r="443" spans="1:44" ht="52.5" customHeight="1">
      <c r="A443" s="19">
        <v>429</v>
      </c>
      <c r="B443" s="150"/>
      <c r="C443" s="150"/>
      <c r="D443" s="150"/>
      <c r="E443" s="15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151"/>
      <c r="Q443" s="151"/>
      <c r="R443" s="152"/>
      <c r="S443" s="69" t="str">
        <f t="shared" si="14"/>
        <v/>
      </c>
      <c r="AM443" s="150" t="str">
        <f t="shared" si="13"/>
        <v/>
      </c>
      <c r="AN443" s="150"/>
      <c r="AO443" s="150"/>
      <c r="AP443" s="150"/>
      <c r="AQ443" s="150"/>
      <c r="AR443" s="150"/>
    </row>
    <row r="444" spans="1:44" ht="52.5" customHeight="1">
      <c r="A444" s="19">
        <v>430</v>
      </c>
      <c r="B444" s="150"/>
      <c r="C444" s="150"/>
      <c r="D444" s="150"/>
      <c r="E444" s="15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151"/>
      <c r="Q444" s="151"/>
      <c r="R444" s="152"/>
      <c r="S444" s="69" t="str">
        <f t="shared" si="14"/>
        <v/>
      </c>
      <c r="AM444" s="150" t="str">
        <f t="shared" si="13"/>
        <v/>
      </c>
      <c r="AN444" s="150"/>
      <c r="AO444" s="150"/>
      <c r="AP444" s="150"/>
      <c r="AQ444" s="150"/>
      <c r="AR444" s="150"/>
    </row>
    <row r="445" spans="1:44" ht="52.5" customHeight="1">
      <c r="A445" s="19">
        <v>431</v>
      </c>
      <c r="B445" s="150"/>
      <c r="C445" s="150"/>
      <c r="D445" s="150"/>
      <c r="E445" s="15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151"/>
      <c r="Q445" s="151"/>
      <c r="R445" s="152"/>
      <c r="S445" s="69" t="str">
        <f t="shared" si="14"/>
        <v/>
      </c>
      <c r="AM445" s="150" t="str">
        <f t="shared" si="13"/>
        <v/>
      </c>
      <c r="AN445" s="150"/>
      <c r="AO445" s="150"/>
      <c r="AP445" s="150"/>
      <c r="AQ445" s="150"/>
      <c r="AR445" s="150"/>
    </row>
    <row r="446" spans="1:44" ht="52.5" customHeight="1">
      <c r="A446" s="19">
        <v>432</v>
      </c>
      <c r="B446" s="150"/>
      <c r="C446" s="150"/>
      <c r="D446" s="150"/>
      <c r="E446" s="15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151"/>
      <c r="Q446" s="151"/>
      <c r="R446" s="152"/>
      <c r="S446" s="69" t="str">
        <f t="shared" si="14"/>
        <v/>
      </c>
      <c r="AM446" s="150" t="str">
        <f t="shared" si="13"/>
        <v/>
      </c>
      <c r="AN446" s="150"/>
      <c r="AO446" s="150"/>
      <c r="AP446" s="150"/>
      <c r="AQ446" s="150"/>
      <c r="AR446" s="150"/>
    </row>
    <row r="447" spans="1:44" ht="52.5" customHeight="1">
      <c r="A447" s="19">
        <v>433</v>
      </c>
      <c r="B447" s="150"/>
      <c r="C447" s="150"/>
      <c r="D447" s="150"/>
      <c r="E447" s="15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151"/>
      <c r="Q447" s="151"/>
      <c r="R447" s="152"/>
      <c r="S447" s="69" t="str">
        <f t="shared" si="14"/>
        <v/>
      </c>
      <c r="AM447" s="150" t="str">
        <f t="shared" si="13"/>
        <v/>
      </c>
      <c r="AN447" s="150"/>
      <c r="AO447" s="150"/>
      <c r="AP447" s="150"/>
      <c r="AQ447" s="150"/>
      <c r="AR447" s="150"/>
    </row>
    <row r="448" spans="1:44" ht="52.5" customHeight="1">
      <c r="A448" s="19">
        <v>434</v>
      </c>
      <c r="B448" s="150"/>
      <c r="C448" s="150"/>
      <c r="D448" s="150"/>
      <c r="E448" s="15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151"/>
      <c r="Q448" s="151"/>
      <c r="R448" s="152"/>
      <c r="S448" s="69" t="str">
        <f t="shared" si="14"/>
        <v/>
      </c>
      <c r="AM448" s="150" t="str">
        <f t="shared" si="13"/>
        <v/>
      </c>
      <c r="AN448" s="150"/>
      <c r="AO448" s="150"/>
      <c r="AP448" s="150"/>
      <c r="AQ448" s="150"/>
      <c r="AR448" s="150"/>
    </row>
    <row r="449" spans="1:44" ht="52.5" customHeight="1">
      <c r="A449" s="19">
        <v>435</v>
      </c>
      <c r="B449" s="150"/>
      <c r="C449" s="150"/>
      <c r="D449" s="150"/>
      <c r="E449" s="15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151"/>
      <c r="Q449" s="151"/>
      <c r="R449" s="152"/>
      <c r="S449" s="69" t="str">
        <f t="shared" si="14"/>
        <v/>
      </c>
      <c r="AM449" s="150" t="str">
        <f t="shared" si="13"/>
        <v/>
      </c>
      <c r="AN449" s="150"/>
      <c r="AO449" s="150"/>
      <c r="AP449" s="150"/>
      <c r="AQ449" s="150"/>
      <c r="AR449" s="150"/>
    </row>
    <row r="450" spans="1:44" ht="52.5" customHeight="1">
      <c r="A450" s="19">
        <v>436</v>
      </c>
      <c r="B450" s="150"/>
      <c r="C450" s="150"/>
      <c r="D450" s="150"/>
      <c r="E450" s="15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151"/>
      <c r="Q450" s="151"/>
      <c r="R450" s="152"/>
      <c r="S450" s="69" t="str">
        <f t="shared" si="14"/>
        <v/>
      </c>
      <c r="AM450" s="150" t="str">
        <f t="shared" si="13"/>
        <v/>
      </c>
      <c r="AN450" s="150"/>
      <c r="AO450" s="150"/>
      <c r="AP450" s="150"/>
      <c r="AQ450" s="150"/>
      <c r="AR450" s="150"/>
    </row>
    <row r="451" spans="1:44" ht="52.5" customHeight="1">
      <c r="A451" s="19">
        <v>437</v>
      </c>
      <c r="B451" s="150"/>
      <c r="C451" s="150"/>
      <c r="D451" s="150"/>
      <c r="E451" s="15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151"/>
      <c r="Q451" s="151"/>
      <c r="R451" s="152"/>
      <c r="S451" s="69" t="str">
        <f t="shared" si="14"/>
        <v/>
      </c>
      <c r="AM451" s="150" t="str">
        <f t="shared" si="13"/>
        <v/>
      </c>
      <c r="AN451" s="150"/>
      <c r="AO451" s="150"/>
      <c r="AP451" s="150"/>
      <c r="AQ451" s="150"/>
      <c r="AR451" s="150"/>
    </row>
    <row r="452" spans="1:44" ht="52.5" customHeight="1">
      <c r="A452" s="19">
        <v>438</v>
      </c>
      <c r="B452" s="150"/>
      <c r="C452" s="150"/>
      <c r="D452" s="150"/>
      <c r="E452" s="15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151"/>
      <c r="Q452" s="151"/>
      <c r="R452" s="152"/>
      <c r="S452" s="69" t="str">
        <f t="shared" si="14"/>
        <v/>
      </c>
    </row>
    <row r="453" spans="1:44" ht="52.5" customHeight="1">
      <c r="A453" s="19">
        <v>439</v>
      </c>
      <c r="B453" s="150"/>
      <c r="C453" s="150"/>
      <c r="D453" s="150"/>
      <c r="E453" s="15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151"/>
      <c r="Q453" s="151"/>
      <c r="R453" s="152"/>
      <c r="S453" s="69" t="str">
        <f t="shared" si="14"/>
        <v/>
      </c>
    </row>
    <row r="454" spans="1:44" ht="52.5" customHeight="1" thickBot="1">
      <c r="A454" s="20">
        <v>440</v>
      </c>
      <c r="B454" s="158"/>
      <c r="C454" s="158"/>
      <c r="D454" s="158"/>
      <c r="E454" s="158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159"/>
      <c r="Q454" s="159"/>
      <c r="R454" s="160"/>
      <c r="S454" s="70" t="str">
        <f t="shared" si="14"/>
        <v/>
      </c>
    </row>
    <row r="455" spans="1:44" ht="19.5">
      <c r="D455" s="163"/>
      <c r="E455" s="163"/>
    </row>
  </sheetData>
  <mergeCells count="1341">
    <mergeCell ref="A13:E13"/>
    <mergeCell ref="F13:O13"/>
    <mergeCell ref="A3:D5"/>
    <mergeCell ref="A6:D9"/>
    <mergeCell ref="P449:R449"/>
    <mergeCell ref="P450:R450"/>
    <mergeCell ref="P451:R451"/>
    <mergeCell ref="P452:R452"/>
    <mergeCell ref="P453:R453"/>
    <mergeCell ref="P454:R454"/>
    <mergeCell ref="P443:R443"/>
    <mergeCell ref="P444:R444"/>
    <mergeCell ref="P445:R445"/>
    <mergeCell ref="P446:R446"/>
    <mergeCell ref="P447:R447"/>
    <mergeCell ref="P448:R448"/>
    <mergeCell ref="P437:R437"/>
    <mergeCell ref="P438:R438"/>
    <mergeCell ref="P439:R439"/>
    <mergeCell ref="P440:R440"/>
    <mergeCell ref="P441:R441"/>
    <mergeCell ref="P442:R442"/>
    <mergeCell ref="P431:R431"/>
    <mergeCell ref="P432:R432"/>
    <mergeCell ref="P433:R433"/>
    <mergeCell ref="P434:R434"/>
    <mergeCell ref="P435:R435"/>
    <mergeCell ref="P436:R436"/>
    <mergeCell ref="P425:R425"/>
    <mergeCell ref="P426:R426"/>
    <mergeCell ref="P427:R427"/>
    <mergeCell ref="P428:R428"/>
    <mergeCell ref="D455:E45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453:E453"/>
    <mergeCell ref="B454:E454"/>
    <mergeCell ref="P41:R41"/>
    <mergeCell ref="P42:R42"/>
    <mergeCell ref="P43:R43"/>
    <mergeCell ref="P44:R44"/>
    <mergeCell ref="P45:R45"/>
    <mergeCell ref="P46:R46"/>
    <mergeCell ref="P35:R35"/>
    <mergeCell ref="P36:R36"/>
    <mergeCell ref="P37:R37"/>
    <mergeCell ref="P38:R38"/>
    <mergeCell ref="P39:R39"/>
    <mergeCell ref="P40:R40"/>
    <mergeCell ref="P29:R29"/>
    <mergeCell ref="P30:R30"/>
    <mergeCell ref="P31:R31"/>
    <mergeCell ref="P32:R32"/>
    <mergeCell ref="P33:R33"/>
    <mergeCell ref="P34:R34"/>
    <mergeCell ref="P59:R59"/>
    <mergeCell ref="P60:R60"/>
    <mergeCell ref="AM451:AR451"/>
    <mergeCell ref="B451:E451"/>
    <mergeCell ref="B452:E452"/>
    <mergeCell ref="AM449:AR449"/>
    <mergeCell ref="AM450:AR450"/>
    <mergeCell ref="B449:E449"/>
    <mergeCell ref="B450:E450"/>
    <mergeCell ref="AM447:AR447"/>
    <mergeCell ref="AM448:AR448"/>
    <mergeCell ref="B447:E447"/>
    <mergeCell ref="B448:E448"/>
    <mergeCell ref="AM445:AR445"/>
    <mergeCell ref="AM446:AR446"/>
    <mergeCell ref="B445:E445"/>
    <mergeCell ref="B446:E446"/>
    <mergeCell ref="AM443:AR443"/>
    <mergeCell ref="AM444:AR444"/>
    <mergeCell ref="B443:E443"/>
    <mergeCell ref="B444:E444"/>
    <mergeCell ref="AM441:AR441"/>
    <mergeCell ref="AM442:AR442"/>
    <mergeCell ref="B441:E441"/>
    <mergeCell ref="B442:E442"/>
    <mergeCell ref="AM439:AR439"/>
    <mergeCell ref="AM440:AR440"/>
    <mergeCell ref="B439:E439"/>
    <mergeCell ref="B440:E440"/>
    <mergeCell ref="AM437:AR437"/>
    <mergeCell ref="AM438:AR438"/>
    <mergeCell ref="B437:E437"/>
    <mergeCell ref="B438:E438"/>
    <mergeCell ref="AM435:AR435"/>
    <mergeCell ref="AM436:AR436"/>
    <mergeCell ref="B435:E435"/>
    <mergeCell ref="B436:E436"/>
    <mergeCell ref="AM433:AR433"/>
    <mergeCell ref="AM434:AR434"/>
    <mergeCell ref="B433:E433"/>
    <mergeCell ref="B434:E434"/>
    <mergeCell ref="AM431:AR431"/>
    <mergeCell ref="AM432:AR432"/>
    <mergeCell ref="B431:E431"/>
    <mergeCell ref="B432:E432"/>
    <mergeCell ref="AM429:AR429"/>
    <mergeCell ref="AM430:AR430"/>
    <mergeCell ref="B429:E429"/>
    <mergeCell ref="B430:E430"/>
    <mergeCell ref="AM427:AR427"/>
    <mergeCell ref="AM428:AR428"/>
    <mergeCell ref="B427:E427"/>
    <mergeCell ref="B428:E428"/>
    <mergeCell ref="AM425:AR425"/>
    <mergeCell ref="AM426:AR426"/>
    <mergeCell ref="B425:E425"/>
    <mergeCell ref="B426:E426"/>
    <mergeCell ref="AM423:AR423"/>
    <mergeCell ref="AM424:AR424"/>
    <mergeCell ref="B423:E423"/>
    <mergeCell ref="B424:E424"/>
    <mergeCell ref="P429:R429"/>
    <mergeCell ref="P430:R430"/>
    <mergeCell ref="P423:R423"/>
    <mergeCell ref="P424:R424"/>
    <mergeCell ref="AM421:AR421"/>
    <mergeCell ref="AM422:AR422"/>
    <mergeCell ref="B421:E421"/>
    <mergeCell ref="B422:E422"/>
    <mergeCell ref="AM419:AR419"/>
    <mergeCell ref="AM420:AR420"/>
    <mergeCell ref="B419:E419"/>
    <mergeCell ref="B420:E420"/>
    <mergeCell ref="AM417:AR417"/>
    <mergeCell ref="AM418:AR418"/>
    <mergeCell ref="B417:E417"/>
    <mergeCell ref="B418:E418"/>
    <mergeCell ref="AM415:AR415"/>
    <mergeCell ref="AM416:AR416"/>
    <mergeCell ref="B415:E415"/>
    <mergeCell ref="B416:E416"/>
    <mergeCell ref="AM413:AR413"/>
    <mergeCell ref="AM414:AR414"/>
    <mergeCell ref="B413:E413"/>
    <mergeCell ref="B414:E414"/>
    <mergeCell ref="P419:R419"/>
    <mergeCell ref="P420:R420"/>
    <mergeCell ref="P421:R421"/>
    <mergeCell ref="P422:R422"/>
    <mergeCell ref="P413:R413"/>
    <mergeCell ref="P414:R414"/>
    <mergeCell ref="P415:R415"/>
    <mergeCell ref="P416:R416"/>
    <mergeCell ref="P417:R417"/>
    <mergeCell ref="P418:R418"/>
    <mergeCell ref="AM411:AR411"/>
    <mergeCell ref="AM412:AR412"/>
    <mergeCell ref="B411:E411"/>
    <mergeCell ref="B412:E412"/>
    <mergeCell ref="AM409:AR409"/>
    <mergeCell ref="AM410:AR410"/>
    <mergeCell ref="B409:E409"/>
    <mergeCell ref="B410:E410"/>
    <mergeCell ref="AM407:AR407"/>
    <mergeCell ref="AM408:AR408"/>
    <mergeCell ref="B407:E407"/>
    <mergeCell ref="B408:E408"/>
    <mergeCell ref="AM405:AR405"/>
    <mergeCell ref="AM406:AR406"/>
    <mergeCell ref="B405:E405"/>
    <mergeCell ref="B406:E406"/>
    <mergeCell ref="AM403:AR403"/>
    <mergeCell ref="AM404:AR404"/>
    <mergeCell ref="B403:E403"/>
    <mergeCell ref="B404:E404"/>
    <mergeCell ref="P403:R403"/>
    <mergeCell ref="P404:R404"/>
    <mergeCell ref="P405:R405"/>
    <mergeCell ref="P406:R406"/>
    <mergeCell ref="P407:R407"/>
    <mergeCell ref="P408:R408"/>
    <mergeCell ref="P409:R409"/>
    <mergeCell ref="P410:R410"/>
    <mergeCell ref="P411:R411"/>
    <mergeCell ref="P412:R412"/>
    <mergeCell ref="AM401:AR401"/>
    <mergeCell ref="AM402:AR402"/>
    <mergeCell ref="B401:E401"/>
    <mergeCell ref="B402:E402"/>
    <mergeCell ref="AM399:AR399"/>
    <mergeCell ref="AM400:AR400"/>
    <mergeCell ref="B399:E399"/>
    <mergeCell ref="B400:E400"/>
    <mergeCell ref="AM397:AR397"/>
    <mergeCell ref="AM398:AR398"/>
    <mergeCell ref="B397:E397"/>
    <mergeCell ref="B398:E398"/>
    <mergeCell ref="AM395:AR395"/>
    <mergeCell ref="AM396:AR396"/>
    <mergeCell ref="B395:E395"/>
    <mergeCell ref="B396:E396"/>
    <mergeCell ref="AM393:AR393"/>
    <mergeCell ref="AM394:AR394"/>
    <mergeCell ref="B393:E393"/>
    <mergeCell ref="B394:E394"/>
    <mergeCell ref="P401:R401"/>
    <mergeCell ref="P402:R402"/>
    <mergeCell ref="P395:R395"/>
    <mergeCell ref="P396:R396"/>
    <mergeCell ref="P397:R397"/>
    <mergeCell ref="P398:R398"/>
    <mergeCell ref="P399:R399"/>
    <mergeCell ref="P400:R400"/>
    <mergeCell ref="P393:R393"/>
    <mergeCell ref="P394:R394"/>
    <mergeCell ref="AM391:AR391"/>
    <mergeCell ref="AM392:AR392"/>
    <mergeCell ref="B391:E391"/>
    <mergeCell ref="B392:E392"/>
    <mergeCell ref="AM389:AR389"/>
    <mergeCell ref="AM390:AR390"/>
    <mergeCell ref="B389:E389"/>
    <mergeCell ref="B390:E390"/>
    <mergeCell ref="AM387:AR387"/>
    <mergeCell ref="AM388:AR388"/>
    <mergeCell ref="B387:E387"/>
    <mergeCell ref="B388:E388"/>
    <mergeCell ref="AM385:AR385"/>
    <mergeCell ref="AM386:AR386"/>
    <mergeCell ref="B385:E385"/>
    <mergeCell ref="B386:E386"/>
    <mergeCell ref="AM383:AR383"/>
    <mergeCell ref="AM384:AR384"/>
    <mergeCell ref="B383:E383"/>
    <mergeCell ref="B384:E384"/>
    <mergeCell ref="P383:R383"/>
    <mergeCell ref="P384:R384"/>
    <mergeCell ref="P385:R385"/>
    <mergeCell ref="P386:R386"/>
    <mergeCell ref="P387:R387"/>
    <mergeCell ref="P388:R388"/>
    <mergeCell ref="P389:R389"/>
    <mergeCell ref="P390:R390"/>
    <mergeCell ref="P391:R391"/>
    <mergeCell ref="P392:R392"/>
    <mergeCell ref="AM381:AR381"/>
    <mergeCell ref="AM382:AR382"/>
    <mergeCell ref="B381:E381"/>
    <mergeCell ref="B382:E382"/>
    <mergeCell ref="AM379:AR379"/>
    <mergeCell ref="AM380:AR380"/>
    <mergeCell ref="B379:E379"/>
    <mergeCell ref="B380:E380"/>
    <mergeCell ref="AM377:AR377"/>
    <mergeCell ref="AM378:AR378"/>
    <mergeCell ref="B377:E377"/>
    <mergeCell ref="B378:E378"/>
    <mergeCell ref="AM375:AR375"/>
    <mergeCell ref="AM376:AR376"/>
    <mergeCell ref="B375:E375"/>
    <mergeCell ref="B376:E376"/>
    <mergeCell ref="AM373:AR373"/>
    <mergeCell ref="AM374:AR374"/>
    <mergeCell ref="B373:E373"/>
    <mergeCell ref="B374:E374"/>
    <mergeCell ref="P377:R377"/>
    <mergeCell ref="P378:R378"/>
    <mergeCell ref="P379:R379"/>
    <mergeCell ref="P380:R380"/>
    <mergeCell ref="P381:R381"/>
    <mergeCell ref="P382:R382"/>
    <mergeCell ref="P373:R373"/>
    <mergeCell ref="P374:R374"/>
    <mergeCell ref="P375:R375"/>
    <mergeCell ref="P376:R376"/>
    <mergeCell ref="AM371:AR371"/>
    <mergeCell ref="AM372:AR372"/>
    <mergeCell ref="B371:E371"/>
    <mergeCell ref="B372:E372"/>
    <mergeCell ref="AM369:AR369"/>
    <mergeCell ref="AM370:AR370"/>
    <mergeCell ref="B369:E369"/>
    <mergeCell ref="B370:E370"/>
    <mergeCell ref="AM367:AR367"/>
    <mergeCell ref="AM368:AR368"/>
    <mergeCell ref="B367:E367"/>
    <mergeCell ref="B368:E368"/>
    <mergeCell ref="AM365:AR365"/>
    <mergeCell ref="AM366:AR366"/>
    <mergeCell ref="B365:E365"/>
    <mergeCell ref="B366:E366"/>
    <mergeCell ref="AM363:AR363"/>
    <mergeCell ref="AM364:AR364"/>
    <mergeCell ref="B363:E363"/>
    <mergeCell ref="B364:E364"/>
    <mergeCell ref="P365:R365"/>
    <mergeCell ref="P366:R366"/>
    <mergeCell ref="P367:R367"/>
    <mergeCell ref="P368:R368"/>
    <mergeCell ref="P369:R369"/>
    <mergeCell ref="P370:R370"/>
    <mergeCell ref="P363:R363"/>
    <mergeCell ref="P364:R364"/>
    <mergeCell ref="P371:R371"/>
    <mergeCell ref="P372:R372"/>
    <mergeCell ref="AM361:AR361"/>
    <mergeCell ref="AM362:AR362"/>
    <mergeCell ref="B361:E361"/>
    <mergeCell ref="B362:E362"/>
    <mergeCell ref="AM359:AR359"/>
    <mergeCell ref="AM360:AR360"/>
    <mergeCell ref="B359:E359"/>
    <mergeCell ref="B360:E360"/>
    <mergeCell ref="AM357:AR357"/>
    <mergeCell ref="AM358:AR358"/>
    <mergeCell ref="B357:E357"/>
    <mergeCell ref="B358:E358"/>
    <mergeCell ref="AM355:AR355"/>
    <mergeCell ref="AM356:AR356"/>
    <mergeCell ref="B355:E355"/>
    <mergeCell ref="B356:E356"/>
    <mergeCell ref="AM353:AR353"/>
    <mergeCell ref="AM354:AR354"/>
    <mergeCell ref="B353:E353"/>
    <mergeCell ref="B354:E354"/>
    <mergeCell ref="P359:R359"/>
    <mergeCell ref="P360:R360"/>
    <mergeCell ref="P361:R361"/>
    <mergeCell ref="P362:R362"/>
    <mergeCell ref="P353:R353"/>
    <mergeCell ref="P354:R354"/>
    <mergeCell ref="P355:R355"/>
    <mergeCell ref="P356:R356"/>
    <mergeCell ref="P357:R357"/>
    <mergeCell ref="P358:R358"/>
    <mergeCell ref="AM351:AR351"/>
    <mergeCell ref="AM352:AR352"/>
    <mergeCell ref="B351:E351"/>
    <mergeCell ref="B352:E352"/>
    <mergeCell ref="AM349:AR349"/>
    <mergeCell ref="AM350:AR350"/>
    <mergeCell ref="B349:E349"/>
    <mergeCell ref="B350:E350"/>
    <mergeCell ref="AM347:AR347"/>
    <mergeCell ref="AM348:AR348"/>
    <mergeCell ref="B347:E347"/>
    <mergeCell ref="B348:E348"/>
    <mergeCell ref="AM345:AR345"/>
    <mergeCell ref="AM346:AR346"/>
    <mergeCell ref="B345:E345"/>
    <mergeCell ref="B346:E346"/>
    <mergeCell ref="AM343:AR343"/>
    <mergeCell ref="AM344:AR344"/>
    <mergeCell ref="B343:E343"/>
    <mergeCell ref="B344:E344"/>
    <mergeCell ref="P347:R347"/>
    <mergeCell ref="P348:R348"/>
    <mergeCell ref="P349:R349"/>
    <mergeCell ref="P350:R350"/>
    <mergeCell ref="P351:R351"/>
    <mergeCell ref="P352:R352"/>
    <mergeCell ref="P343:R343"/>
    <mergeCell ref="P344:R344"/>
    <mergeCell ref="P345:R345"/>
    <mergeCell ref="P346:R346"/>
    <mergeCell ref="AM341:AR341"/>
    <mergeCell ref="AM342:AR342"/>
    <mergeCell ref="B341:E341"/>
    <mergeCell ref="B342:E342"/>
    <mergeCell ref="AM339:AR339"/>
    <mergeCell ref="AM340:AR340"/>
    <mergeCell ref="B339:E339"/>
    <mergeCell ref="B340:E340"/>
    <mergeCell ref="AM337:AR337"/>
    <mergeCell ref="AM338:AR338"/>
    <mergeCell ref="B337:E337"/>
    <mergeCell ref="B338:E338"/>
    <mergeCell ref="AM335:AR335"/>
    <mergeCell ref="AM336:AR336"/>
    <mergeCell ref="B335:E335"/>
    <mergeCell ref="B336:E336"/>
    <mergeCell ref="AM333:AR333"/>
    <mergeCell ref="AM334:AR334"/>
    <mergeCell ref="B333:E333"/>
    <mergeCell ref="B334:E334"/>
    <mergeCell ref="P333:R333"/>
    <mergeCell ref="P334:R334"/>
    <mergeCell ref="P341:R341"/>
    <mergeCell ref="P342:R342"/>
    <mergeCell ref="P335:R335"/>
    <mergeCell ref="P336:R336"/>
    <mergeCell ref="P337:R337"/>
    <mergeCell ref="P338:R338"/>
    <mergeCell ref="P339:R339"/>
    <mergeCell ref="P340:R340"/>
    <mergeCell ref="AM331:AR331"/>
    <mergeCell ref="AM332:AR332"/>
    <mergeCell ref="B331:E331"/>
    <mergeCell ref="B332:E332"/>
    <mergeCell ref="AM329:AR329"/>
    <mergeCell ref="AM330:AR330"/>
    <mergeCell ref="B329:E329"/>
    <mergeCell ref="B330:E330"/>
    <mergeCell ref="AM327:AR327"/>
    <mergeCell ref="AM328:AR328"/>
    <mergeCell ref="B327:E327"/>
    <mergeCell ref="B328:E328"/>
    <mergeCell ref="AM325:AR325"/>
    <mergeCell ref="AM326:AR326"/>
    <mergeCell ref="B325:E325"/>
    <mergeCell ref="B326:E326"/>
    <mergeCell ref="AM323:AR323"/>
    <mergeCell ref="AM324:AR324"/>
    <mergeCell ref="B323:E323"/>
    <mergeCell ref="B324:E324"/>
    <mergeCell ref="P329:R329"/>
    <mergeCell ref="P330:R330"/>
    <mergeCell ref="P331:R331"/>
    <mergeCell ref="P332:R332"/>
    <mergeCell ref="P323:R323"/>
    <mergeCell ref="P324:R324"/>
    <mergeCell ref="P325:R325"/>
    <mergeCell ref="P326:R326"/>
    <mergeCell ref="P327:R327"/>
    <mergeCell ref="P328:R328"/>
    <mergeCell ref="AM321:AR321"/>
    <mergeCell ref="AM322:AR322"/>
    <mergeCell ref="B321:E321"/>
    <mergeCell ref="B322:E322"/>
    <mergeCell ref="AM319:AR319"/>
    <mergeCell ref="AM320:AR320"/>
    <mergeCell ref="B319:E319"/>
    <mergeCell ref="B320:E320"/>
    <mergeCell ref="AM317:AR317"/>
    <mergeCell ref="AM318:AR318"/>
    <mergeCell ref="B317:E317"/>
    <mergeCell ref="B318:E318"/>
    <mergeCell ref="AM315:AR315"/>
    <mergeCell ref="AM316:AR316"/>
    <mergeCell ref="B315:E315"/>
    <mergeCell ref="B316:E316"/>
    <mergeCell ref="AM313:AR313"/>
    <mergeCell ref="AM314:AR314"/>
    <mergeCell ref="B313:E313"/>
    <mergeCell ref="B314:E314"/>
    <mergeCell ref="P313:R313"/>
    <mergeCell ref="P314:R314"/>
    <mergeCell ref="P315:R315"/>
    <mergeCell ref="P316:R316"/>
    <mergeCell ref="P317:R317"/>
    <mergeCell ref="P318:R318"/>
    <mergeCell ref="P319:R319"/>
    <mergeCell ref="P320:R320"/>
    <mergeCell ref="P321:R321"/>
    <mergeCell ref="P322:R322"/>
    <mergeCell ref="AM311:AR311"/>
    <mergeCell ref="AM312:AR312"/>
    <mergeCell ref="B311:E311"/>
    <mergeCell ref="B312:E312"/>
    <mergeCell ref="AM309:AR309"/>
    <mergeCell ref="AM310:AR310"/>
    <mergeCell ref="B309:E309"/>
    <mergeCell ref="B310:E310"/>
    <mergeCell ref="AM307:AR307"/>
    <mergeCell ref="AM308:AR308"/>
    <mergeCell ref="B307:E307"/>
    <mergeCell ref="B308:E308"/>
    <mergeCell ref="AM305:AR305"/>
    <mergeCell ref="AM306:AR306"/>
    <mergeCell ref="B305:E305"/>
    <mergeCell ref="B306:E306"/>
    <mergeCell ref="AM303:AR303"/>
    <mergeCell ref="AM304:AR304"/>
    <mergeCell ref="B303:E303"/>
    <mergeCell ref="B304:E304"/>
    <mergeCell ref="P311:R311"/>
    <mergeCell ref="P312:R312"/>
    <mergeCell ref="P305:R305"/>
    <mergeCell ref="P306:R306"/>
    <mergeCell ref="P307:R307"/>
    <mergeCell ref="P308:R308"/>
    <mergeCell ref="P309:R309"/>
    <mergeCell ref="P310:R310"/>
    <mergeCell ref="P303:R303"/>
    <mergeCell ref="P304:R304"/>
    <mergeCell ref="AM301:AR301"/>
    <mergeCell ref="AM302:AR302"/>
    <mergeCell ref="B301:E301"/>
    <mergeCell ref="B302:E302"/>
    <mergeCell ref="AM299:AR299"/>
    <mergeCell ref="AM300:AR300"/>
    <mergeCell ref="B299:E299"/>
    <mergeCell ref="B300:E300"/>
    <mergeCell ref="AM297:AR297"/>
    <mergeCell ref="AM298:AR298"/>
    <mergeCell ref="B297:E297"/>
    <mergeCell ref="B298:E298"/>
    <mergeCell ref="AM295:AR295"/>
    <mergeCell ref="AM296:AR296"/>
    <mergeCell ref="B295:E295"/>
    <mergeCell ref="B296:E296"/>
    <mergeCell ref="AM293:AR293"/>
    <mergeCell ref="AM294:AR294"/>
    <mergeCell ref="B293:E293"/>
    <mergeCell ref="B294:E294"/>
    <mergeCell ref="P293:R293"/>
    <mergeCell ref="P294:R294"/>
    <mergeCell ref="P295:R295"/>
    <mergeCell ref="P296:R296"/>
    <mergeCell ref="P297:R297"/>
    <mergeCell ref="P298:R298"/>
    <mergeCell ref="P299:R299"/>
    <mergeCell ref="P300:R300"/>
    <mergeCell ref="P301:R301"/>
    <mergeCell ref="P302:R302"/>
    <mergeCell ref="AM291:AR291"/>
    <mergeCell ref="AM292:AR292"/>
    <mergeCell ref="B291:E291"/>
    <mergeCell ref="B292:E292"/>
    <mergeCell ref="AM289:AR289"/>
    <mergeCell ref="AM290:AR290"/>
    <mergeCell ref="B289:E289"/>
    <mergeCell ref="B290:E290"/>
    <mergeCell ref="AM287:AR287"/>
    <mergeCell ref="AM288:AR288"/>
    <mergeCell ref="B287:E287"/>
    <mergeCell ref="B288:E288"/>
    <mergeCell ref="AM285:AR285"/>
    <mergeCell ref="AM286:AR286"/>
    <mergeCell ref="B285:E285"/>
    <mergeCell ref="B286:E286"/>
    <mergeCell ref="AM283:AR283"/>
    <mergeCell ref="AM284:AR284"/>
    <mergeCell ref="B283:E283"/>
    <mergeCell ref="B284:E284"/>
    <mergeCell ref="P287:R287"/>
    <mergeCell ref="P288:R288"/>
    <mergeCell ref="P289:R289"/>
    <mergeCell ref="P290:R290"/>
    <mergeCell ref="P291:R291"/>
    <mergeCell ref="P292:R292"/>
    <mergeCell ref="P283:R283"/>
    <mergeCell ref="P284:R284"/>
    <mergeCell ref="P285:R285"/>
    <mergeCell ref="P286:R286"/>
    <mergeCell ref="AM281:AR281"/>
    <mergeCell ref="AM282:AR282"/>
    <mergeCell ref="B281:E281"/>
    <mergeCell ref="B282:E282"/>
    <mergeCell ref="AM279:AR279"/>
    <mergeCell ref="AM280:AR280"/>
    <mergeCell ref="B279:E279"/>
    <mergeCell ref="B280:E280"/>
    <mergeCell ref="AM277:AR277"/>
    <mergeCell ref="AM278:AR278"/>
    <mergeCell ref="B277:E277"/>
    <mergeCell ref="B278:E278"/>
    <mergeCell ref="AM275:AR275"/>
    <mergeCell ref="AM276:AR276"/>
    <mergeCell ref="B275:E275"/>
    <mergeCell ref="B276:E276"/>
    <mergeCell ref="AM273:AR273"/>
    <mergeCell ref="AM274:AR274"/>
    <mergeCell ref="B273:E273"/>
    <mergeCell ref="B274:E274"/>
    <mergeCell ref="P275:R275"/>
    <mergeCell ref="P276:R276"/>
    <mergeCell ref="P277:R277"/>
    <mergeCell ref="P278:R278"/>
    <mergeCell ref="P279:R279"/>
    <mergeCell ref="P280:R280"/>
    <mergeCell ref="P273:R273"/>
    <mergeCell ref="P274:R274"/>
    <mergeCell ref="P281:R281"/>
    <mergeCell ref="P282:R282"/>
    <mergeCell ref="AM271:AR271"/>
    <mergeCell ref="AM272:AR272"/>
    <mergeCell ref="B271:E271"/>
    <mergeCell ref="B272:E272"/>
    <mergeCell ref="AM269:AR269"/>
    <mergeCell ref="AM270:AR270"/>
    <mergeCell ref="B269:E269"/>
    <mergeCell ref="B270:E270"/>
    <mergeCell ref="AM267:AR267"/>
    <mergeCell ref="AM268:AR268"/>
    <mergeCell ref="B267:E267"/>
    <mergeCell ref="B268:E268"/>
    <mergeCell ref="AM265:AR265"/>
    <mergeCell ref="AM266:AR266"/>
    <mergeCell ref="B265:E265"/>
    <mergeCell ref="B266:E266"/>
    <mergeCell ref="AM263:AR263"/>
    <mergeCell ref="AM264:AR264"/>
    <mergeCell ref="B263:E263"/>
    <mergeCell ref="B264:E264"/>
    <mergeCell ref="P269:R269"/>
    <mergeCell ref="P270:R270"/>
    <mergeCell ref="P271:R271"/>
    <mergeCell ref="P272:R272"/>
    <mergeCell ref="P263:R263"/>
    <mergeCell ref="P264:R264"/>
    <mergeCell ref="P265:R265"/>
    <mergeCell ref="P266:R266"/>
    <mergeCell ref="P267:R267"/>
    <mergeCell ref="P268:R268"/>
    <mergeCell ref="AM261:AR261"/>
    <mergeCell ref="AM262:AR262"/>
    <mergeCell ref="B261:E261"/>
    <mergeCell ref="B262:E262"/>
    <mergeCell ref="AM259:AR259"/>
    <mergeCell ref="AM260:AR260"/>
    <mergeCell ref="B259:E259"/>
    <mergeCell ref="B260:E260"/>
    <mergeCell ref="AM257:AR257"/>
    <mergeCell ref="AM258:AR258"/>
    <mergeCell ref="B257:E257"/>
    <mergeCell ref="B258:E258"/>
    <mergeCell ref="AM255:AR255"/>
    <mergeCell ref="AM256:AR256"/>
    <mergeCell ref="B255:E255"/>
    <mergeCell ref="B256:E256"/>
    <mergeCell ref="AM253:AR253"/>
    <mergeCell ref="AM254:AR254"/>
    <mergeCell ref="B253:E253"/>
    <mergeCell ref="B254:E254"/>
    <mergeCell ref="P257:R257"/>
    <mergeCell ref="P258:R258"/>
    <mergeCell ref="P259:R259"/>
    <mergeCell ref="P260:R260"/>
    <mergeCell ref="P261:R261"/>
    <mergeCell ref="P262:R262"/>
    <mergeCell ref="P253:R253"/>
    <mergeCell ref="P254:R254"/>
    <mergeCell ref="P255:R255"/>
    <mergeCell ref="P256:R256"/>
    <mergeCell ref="AM251:AR251"/>
    <mergeCell ref="AM252:AR252"/>
    <mergeCell ref="B251:E251"/>
    <mergeCell ref="B252:E252"/>
    <mergeCell ref="AM249:AR249"/>
    <mergeCell ref="AM250:AR250"/>
    <mergeCell ref="B249:E249"/>
    <mergeCell ref="B250:E250"/>
    <mergeCell ref="AM247:AR247"/>
    <mergeCell ref="AM248:AR248"/>
    <mergeCell ref="B247:E247"/>
    <mergeCell ref="B248:E248"/>
    <mergeCell ref="AM245:AR245"/>
    <mergeCell ref="AM246:AR246"/>
    <mergeCell ref="B245:E245"/>
    <mergeCell ref="B246:E246"/>
    <mergeCell ref="AM243:AR243"/>
    <mergeCell ref="AM244:AR244"/>
    <mergeCell ref="B243:E243"/>
    <mergeCell ref="B244:E244"/>
    <mergeCell ref="P243:R243"/>
    <mergeCell ref="P244:R244"/>
    <mergeCell ref="P251:R251"/>
    <mergeCell ref="P252:R252"/>
    <mergeCell ref="P245:R245"/>
    <mergeCell ref="P246:R246"/>
    <mergeCell ref="P247:R247"/>
    <mergeCell ref="P248:R248"/>
    <mergeCell ref="P249:R249"/>
    <mergeCell ref="P250:R250"/>
    <mergeCell ref="AM241:AR241"/>
    <mergeCell ref="AM242:AR242"/>
    <mergeCell ref="B241:E241"/>
    <mergeCell ref="B242:E242"/>
    <mergeCell ref="AM239:AR239"/>
    <mergeCell ref="AM240:AR240"/>
    <mergeCell ref="B239:E239"/>
    <mergeCell ref="B240:E240"/>
    <mergeCell ref="AM237:AR237"/>
    <mergeCell ref="AM238:AR238"/>
    <mergeCell ref="B237:E237"/>
    <mergeCell ref="B238:E238"/>
    <mergeCell ref="AM235:AR235"/>
    <mergeCell ref="AM236:AR236"/>
    <mergeCell ref="B235:E235"/>
    <mergeCell ref="B236:E236"/>
    <mergeCell ref="AM233:AR233"/>
    <mergeCell ref="AM234:AR234"/>
    <mergeCell ref="B233:E233"/>
    <mergeCell ref="B234:E234"/>
    <mergeCell ref="P239:R239"/>
    <mergeCell ref="P240:R240"/>
    <mergeCell ref="P241:R241"/>
    <mergeCell ref="P242:R242"/>
    <mergeCell ref="P233:R233"/>
    <mergeCell ref="P234:R234"/>
    <mergeCell ref="P235:R235"/>
    <mergeCell ref="P236:R236"/>
    <mergeCell ref="P237:R237"/>
    <mergeCell ref="P238:R238"/>
    <mergeCell ref="AM231:AR231"/>
    <mergeCell ref="AM232:AR232"/>
    <mergeCell ref="B231:E231"/>
    <mergeCell ref="B232:E232"/>
    <mergeCell ref="AM229:AR229"/>
    <mergeCell ref="AM230:AR230"/>
    <mergeCell ref="B229:E229"/>
    <mergeCell ref="B230:E230"/>
    <mergeCell ref="AM227:AR227"/>
    <mergeCell ref="AM228:AR228"/>
    <mergeCell ref="B227:E227"/>
    <mergeCell ref="B228:E228"/>
    <mergeCell ref="AM225:AR225"/>
    <mergeCell ref="AM226:AR226"/>
    <mergeCell ref="B225:E225"/>
    <mergeCell ref="B226:E226"/>
    <mergeCell ref="AM223:AR223"/>
    <mergeCell ref="AM224:AR224"/>
    <mergeCell ref="B223:E223"/>
    <mergeCell ref="B224:E224"/>
    <mergeCell ref="P223:R223"/>
    <mergeCell ref="P224:R224"/>
    <mergeCell ref="P225:R225"/>
    <mergeCell ref="P226:R226"/>
    <mergeCell ref="P227:R227"/>
    <mergeCell ref="P228:R228"/>
    <mergeCell ref="P229:R229"/>
    <mergeCell ref="P230:R230"/>
    <mergeCell ref="P231:R231"/>
    <mergeCell ref="P232:R232"/>
    <mergeCell ref="AM221:AR221"/>
    <mergeCell ref="AM222:AR222"/>
    <mergeCell ref="B221:E221"/>
    <mergeCell ref="B222:E222"/>
    <mergeCell ref="AM219:AR219"/>
    <mergeCell ref="AM220:AR220"/>
    <mergeCell ref="B219:E219"/>
    <mergeCell ref="B220:E220"/>
    <mergeCell ref="AM217:AR217"/>
    <mergeCell ref="AM218:AR218"/>
    <mergeCell ref="B217:E217"/>
    <mergeCell ref="B218:E218"/>
    <mergeCell ref="AM215:AR215"/>
    <mergeCell ref="AM216:AR216"/>
    <mergeCell ref="B215:E215"/>
    <mergeCell ref="B216:E216"/>
    <mergeCell ref="AM213:AR213"/>
    <mergeCell ref="AM214:AR214"/>
    <mergeCell ref="B213:E213"/>
    <mergeCell ref="B214:E214"/>
    <mergeCell ref="P221:R221"/>
    <mergeCell ref="P222:R222"/>
    <mergeCell ref="P215:R215"/>
    <mergeCell ref="P216:R216"/>
    <mergeCell ref="P217:R217"/>
    <mergeCell ref="P218:R218"/>
    <mergeCell ref="P219:R219"/>
    <mergeCell ref="P220:R220"/>
    <mergeCell ref="P213:R213"/>
    <mergeCell ref="P214:R214"/>
    <mergeCell ref="AM211:AR211"/>
    <mergeCell ref="AM212:AR212"/>
    <mergeCell ref="B211:E211"/>
    <mergeCell ref="B212:E212"/>
    <mergeCell ref="AM209:AR209"/>
    <mergeCell ref="AM210:AR210"/>
    <mergeCell ref="B209:E209"/>
    <mergeCell ref="B210:E210"/>
    <mergeCell ref="AM207:AR207"/>
    <mergeCell ref="AM208:AR208"/>
    <mergeCell ref="B207:E207"/>
    <mergeCell ref="B208:E208"/>
    <mergeCell ref="AM205:AR205"/>
    <mergeCell ref="AM206:AR206"/>
    <mergeCell ref="B205:E205"/>
    <mergeCell ref="B206:E206"/>
    <mergeCell ref="AM203:AR203"/>
    <mergeCell ref="AM204:AR204"/>
    <mergeCell ref="B203:E203"/>
    <mergeCell ref="B204:E204"/>
    <mergeCell ref="P203:R203"/>
    <mergeCell ref="P204:R204"/>
    <mergeCell ref="P205:R205"/>
    <mergeCell ref="P206:R206"/>
    <mergeCell ref="P207:R207"/>
    <mergeCell ref="P208:R208"/>
    <mergeCell ref="P209:R209"/>
    <mergeCell ref="P210:R210"/>
    <mergeCell ref="P211:R211"/>
    <mergeCell ref="P212:R212"/>
    <mergeCell ref="AM201:AR201"/>
    <mergeCell ref="AM202:AR202"/>
    <mergeCell ref="B201:E201"/>
    <mergeCell ref="B202:E202"/>
    <mergeCell ref="AM199:AR199"/>
    <mergeCell ref="AM200:AR200"/>
    <mergeCell ref="B199:E199"/>
    <mergeCell ref="B200:E200"/>
    <mergeCell ref="AM197:AR197"/>
    <mergeCell ref="AM198:AR198"/>
    <mergeCell ref="B197:E197"/>
    <mergeCell ref="B198:E198"/>
    <mergeCell ref="AM195:AR195"/>
    <mergeCell ref="AM196:AR196"/>
    <mergeCell ref="B195:E195"/>
    <mergeCell ref="B196:E196"/>
    <mergeCell ref="AM193:AR193"/>
    <mergeCell ref="AM194:AR194"/>
    <mergeCell ref="B193:E193"/>
    <mergeCell ref="B194:E194"/>
    <mergeCell ref="P197:R197"/>
    <mergeCell ref="P198:R198"/>
    <mergeCell ref="P199:R199"/>
    <mergeCell ref="P200:R200"/>
    <mergeCell ref="P201:R201"/>
    <mergeCell ref="P202:R202"/>
    <mergeCell ref="P193:R193"/>
    <mergeCell ref="P194:R194"/>
    <mergeCell ref="P195:R195"/>
    <mergeCell ref="P196:R196"/>
    <mergeCell ref="AM191:AR191"/>
    <mergeCell ref="AM192:AR192"/>
    <mergeCell ref="B191:E191"/>
    <mergeCell ref="B192:E192"/>
    <mergeCell ref="AM189:AR189"/>
    <mergeCell ref="AM190:AR190"/>
    <mergeCell ref="B189:E189"/>
    <mergeCell ref="B190:E190"/>
    <mergeCell ref="AM187:AR187"/>
    <mergeCell ref="AM188:AR188"/>
    <mergeCell ref="B187:E187"/>
    <mergeCell ref="B188:E188"/>
    <mergeCell ref="AM185:AR185"/>
    <mergeCell ref="AM186:AR186"/>
    <mergeCell ref="B185:E185"/>
    <mergeCell ref="B186:E186"/>
    <mergeCell ref="AM183:AR183"/>
    <mergeCell ref="AM184:AR184"/>
    <mergeCell ref="B183:E183"/>
    <mergeCell ref="B184:E184"/>
    <mergeCell ref="P185:R185"/>
    <mergeCell ref="P186:R186"/>
    <mergeCell ref="P187:R187"/>
    <mergeCell ref="P188:R188"/>
    <mergeCell ref="P189:R189"/>
    <mergeCell ref="P190:R190"/>
    <mergeCell ref="P183:R183"/>
    <mergeCell ref="P184:R184"/>
    <mergeCell ref="P191:R191"/>
    <mergeCell ref="P192:R192"/>
    <mergeCell ref="AM181:AR181"/>
    <mergeCell ref="AM182:AR182"/>
    <mergeCell ref="B181:E181"/>
    <mergeCell ref="B182:E182"/>
    <mergeCell ref="AM179:AR179"/>
    <mergeCell ref="AM180:AR180"/>
    <mergeCell ref="B179:E179"/>
    <mergeCell ref="B180:E180"/>
    <mergeCell ref="AM177:AR177"/>
    <mergeCell ref="AM178:AR178"/>
    <mergeCell ref="B177:E177"/>
    <mergeCell ref="B178:E178"/>
    <mergeCell ref="AM175:AR175"/>
    <mergeCell ref="AM176:AR176"/>
    <mergeCell ref="B175:E175"/>
    <mergeCell ref="B176:E176"/>
    <mergeCell ref="AM173:AR173"/>
    <mergeCell ref="AM174:AR174"/>
    <mergeCell ref="B173:E173"/>
    <mergeCell ref="B174:E174"/>
    <mergeCell ref="P179:R179"/>
    <mergeCell ref="P180:R180"/>
    <mergeCell ref="P181:R181"/>
    <mergeCell ref="P182:R182"/>
    <mergeCell ref="P173:R173"/>
    <mergeCell ref="P174:R174"/>
    <mergeCell ref="P175:R175"/>
    <mergeCell ref="P176:R176"/>
    <mergeCell ref="P177:R177"/>
    <mergeCell ref="P178:R178"/>
    <mergeCell ref="AM171:AR171"/>
    <mergeCell ref="AM172:AR172"/>
    <mergeCell ref="B171:E171"/>
    <mergeCell ref="B172:E172"/>
    <mergeCell ref="AM169:AR169"/>
    <mergeCell ref="AM170:AR170"/>
    <mergeCell ref="B169:E169"/>
    <mergeCell ref="B170:E170"/>
    <mergeCell ref="AM167:AR167"/>
    <mergeCell ref="AM168:AR168"/>
    <mergeCell ref="B167:E167"/>
    <mergeCell ref="B168:E168"/>
    <mergeCell ref="AM165:AR165"/>
    <mergeCell ref="AM166:AR166"/>
    <mergeCell ref="B165:E165"/>
    <mergeCell ref="B166:E166"/>
    <mergeCell ref="AM163:AR163"/>
    <mergeCell ref="AM164:AR164"/>
    <mergeCell ref="B163:E163"/>
    <mergeCell ref="B164:E164"/>
    <mergeCell ref="P167:R167"/>
    <mergeCell ref="P168:R168"/>
    <mergeCell ref="P169:R169"/>
    <mergeCell ref="P170:R170"/>
    <mergeCell ref="P171:R171"/>
    <mergeCell ref="P172:R172"/>
    <mergeCell ref="P163:R163"/>
    <mergeCell ref="P164:R164"/>
    <mergeCell ref="P165:R165"/>
    <mergeCell ref="P166:R166"/>
    <mergeCell ref="AM161:AR161"/>
    <mergeCell ref="AM162:AR162"/>
    <mergeCell ref="B161:E161"/>
    <mergeCell ref="B162:E162"/>
    <mergeCell ref="AM159:AR159"/>
    <mergeCell ref="AM160:AR160"/>
    <mergeCell ref="B159:E159"/>
    <mergeCell ref="B160:E160"/>
    <mergeCell ref="AM157:AR157"/>
    <mergeCell ref="AM158:AR158"/>
    <mergeCell ref="B157:E157"/>
    <mergeCell ref="B158:E158"/>
    <mergeCell ref="AM155:AR155"/>
    <mergeCell ref="AM156:AR156"/>
    <mergeCell ref="B155:E155"/>
    <mergeCell ref="B156:E156"/>
    <mergeCell ref="AM153:AR153"/>
    <mergeCell ref="AM154:AR154"/>
    <mergeCell ref="B153:E153"/>
    <mergeCell ref="B154:E154"/>
    <mergeCell ref="P153:R153"/>
    <mergeCell ref="P154:R154"/>
    <mergeCell ref="P161:R161"/>
    <mergeCell ref="P162:R162"/>
    <mergeCell ref="P155:R155"/>
    <mergeCell ref="P156:R156"/>
    <mergeCell ref="P157:R157"/>
    <mergeCell ref="P158:R158"/>
    <mergeCell ref="P159:R159"/>
    <mergeCell ref="P160:R160"/>
    <mergeCell ref="AM151:AR151"/>
    <mergeCell ref="AM152:AR152"/>
    <mergeCell ref="B151:E151"/>
    <mergeCell ref="B152:E152"/>
    <mergeCell ref="AM149:AR149"/>
    <mergeCell ref="AM150:AR150"/>
    <mergeCell ref="B149:E149"/>
    <mergeCell ref="B150:E150"/>
    <mergeCell ref="AM147:AR147"/>
    <mergeCell ref="AM148:AR148"/>
    <mergeCell ref="B147:E147"/>
    <mergeCell ref="B148:E148"/>
    <mergeCell ref="AM145:AR145"/>
    <mergeCell ref="AM146:AR146"/>
    <mergeCell ref="B145:E145"/>
    <mergeCell ref="B146:E146"/>
    <mergeCell ref="AM143:AR143"/>
    <mergeCell ref="AM144:AR144"/>
    <mergeCell ref="B143:E143"/>
    <mergeCell ref="B144:E144"/>
    <mergeCell ref="P149:R149"/>
    <mergeCell ref="P150:R150"/>
    <mergeCell ref="P151:R151"/>
    <mergeCell ref="P152:R152"/>
    <mergeCell ref="P143:R143"/>
    <mergeCell ref="P144:R144"/>
    <mergeCell ref="P145:R145"/>
    <mergeCell ref="P146:R146"/>
    <mergeCell ref="P147:R147"/>
    <mergeCell ref="P148:R148"/>
    <mergeCell ref="AM141:AR141"/>
    <mergeCell ref="AM142:AR142"/>
    <mergeCell ref="B141:E141"/>
    <mergeCell ref="B142:E142"/>
    <mergeCell ref="AM139:AR139"/>
    <mergeCell ref="AM140:AR140"/>
    <mergeCell ref="B139:E139"/>
    <mergeCell ref="B140:E140"/>
    <mergeCell ref="AM137:AR137"/>
    <mergeCell ref="AM138:AR138"/>
    <mergeCell ref="B137:E137"/>
    <mergeCell ref="B138:E138"/>
    <mergeCell ref="AM135:AR135"/>
    <mergeCell ref="AM136:AR136"/>
    <mergeCell ref="B135:E135"/>
    <mergeCell ref="B136:E136"/>
    <mergeCell ref="AM133:AR133"/>
    <mergeCell ref="AM134:AR134"/>
    <mergeCell ref="B133:E133"/>
    <mergeCell ref="B134:E134"/>
    <mergeCell ref="P133:R133"/>
    <mergeCell ref="P134:R134"/>
    <mergeCell ref="P135:R135"/>
    <mergeCell ref="P136:R136"/>
    <mergeCell ref="P137:R137"/>
    <mergeCell ref="P138:R138"/>
    <mergeCell ref="P139:R139"/>
    <mergeCell ref="P140:R140"/>
    <mergeCell ref="P141:R141"/>
    <mergeCell ref="P142:R142"/>
    <mergeCell ref="AM131:AR131"/>
    <mergeCell ref="AM132:AR132"/>
    <mergeCell ref="B131:E131"/>
    <mergeCell ref="B132:E132"/>
    <mergeCell ref="AM129:AR129"/>
    <mergeCell ref="AM130:AR130"/>
    <mergeCell ref="B129:E129"/>
    <mergeCell ref="B130:E130"/>
    <mergeCell ref="AM127:AR127"/>
    <mergeCell ref="AM128:AR128"/>
    <mergeCell ref="B127:E127"/>
    <mergeCell ref="B128:E128"/>
    <mergeCell ref="AM125:AR125"/>
    <mergeCell ref="AM126:AR126"/>
    <mergeCell ref="B125:E125"/>
    <mergeCell ref="B126:E126"/>
    <mergeCell ref="AM123:AR123"/>
    <mergeCell ref="AM124:AR124"/>
    <mergeCell ref="B123:E123"/>
    <mergeCell ref="B124:E124"/>
    <mergeCell ref="P131:R131"/>
    <mergeCell ref="P132:R132"/>
    <mergeCell ref="P125:R125"/>
    <mergeCell ref="P126:R126"/>
    <mergeCell ref="P127:R127"/>
    <mergeCell ref="P128:R128"/>
    <mergeCell ref="P129:R129"/>
    <mergeCell ref="P130:R130"/>
    <mergeCell ref="P123:R123"/>
    <mergeCell ref="P124:R124"/>
    <mergeCell ref="AM121:AR121"/>
    <mergeCell ref="AM122:AR122"/>
    <mergeCell ref="B121:E121"/>
    <mergeCell ref="B122:E122"/>
    <mergeCell ref="AM119:AR119"/>
    <mergeCell ref="AM120:AR120"/>
    <mergeCell ref="B119:E119"/>
    <mergeCell ref="B120:E120"/>
    <mergeCell ref="AM117:AR117"/>
    <mergeCell ref="AM118:AR118"/>
    <mergeCell ref="B117:E117"/>
    <mergeCell ref="B118:E118"/>
    <mergeCell ref="AM115:AR115"/>
    <mergeCell ref="AM116:AR116"/>
    <mergeCell ref="B115:E115"/>
    <mergeCell ref="B116:E116"/>
    <mergeCell ref="AM113:AR113"/>
    <mergeCell ref="AM114:AR114"/>
    <mergeCell ref="B113:E113"/>
    <mergeCell ref="B114:E114"/>
    <mergeCell ref="P113:R113"/>
    <mergeCell ref="P114:R114"/>
    <mergeCell ref="P115:R115"/>
    <mergeCell ref="P116:R116"/>
    <mergeCell ref="P117:R117"/>
    <mergeCell ref="P118:R118"/>
    <mergeCell ref="P119:R119"/>
    <mergeCell ref="P120:R120"/>
    <mergeCell ref="P121:R121"/>
    <mergeCell ref="P122:R122"/>
    <mergeCell ref="AM111:AR111"/>
    <mergeCell ref="AM112:AR112"/>
    <mergeCell ref="B111:E111"/>
    <mergeCell ref="B112:E112"/>
    <mergeCell ref="AM109:AR109"/>
    <mergeCell ref="AM110:AR110"/>
    <mergeCell ref="B109:E109"/>
    <mergeCell ref="B110:E110"/>
    <mergeCell ref="AM107:AR107"/>
    <mergeCell ref="AM108:AR108"/>
    <mergeCell ref="B107:E107"/>
    <mergeCell ref="B108:E108"/>
    <mergeCell ref="AM105:AR105"/>
    <mergeCell ref="AM106:AR106"/>
    <mergeCell ref="B105:E105"/>
    <mergeCell ref="B106:E106"/>
    <mergeCell ref="AM103:AR103"/>
    <mergeCell ref="AM104:AR104"/>
    <mergeCell ref="B103:E103"/>
    <mergeCell ref="B104:E104"/>
    <mergeCell ref="P107:R107"/>
    <mergeCell ref="P108:R108"/>
    <mergeCell ref="P109:R109"/>
    <mergeCell ref="P110:R110"/>
    <mergeCell ref="P111:R111"/>
    <mergeCell ref="P112:R112"/>
    <mergeCell ref="P103:R103"/>
    <mergeCell ref="P104:R104"/>
    <mergeCell ref="P105:R105"/>
    <mergeCell ref="P106:R106"/>
    <mergeCell ref="AM101:AR101"/>
    <mergeCell ref="AM102:AR102"/>
    <mergeCell ref="B101:E101"/>
    <mergeCell ref="B102:E102"/>
    <mergeCell ref="AM99:AR99"/>
    <mergeCell ref="AM100:AR100"/>
    <mergeCell ref="B99:E99"/>
    <mergeCell ref="B100:E100"/>
    <mergeCell ref="AM97:AR97"/>
    <mergeCell ref="AM98:AR98"/>
    <mergeCell ref="B97:E97"/>
    <mergeCell ref="B98:E98"/>
    <mergeCell ref="AM95:AR95"/>
    <mergeCell ref="AM96:AR96"/>
    <mergeCell ref="B95:E95"/>
    <mergeCell ref="B96:E96"/>
    <mergeCell ref="AM93:AR93"/>
    <mergeCell ref="AM94:AR94"/>
    <mergeCell ref="B93:E93"/>
    <mergeCell ref="B94:E94"/>
    <mergeCell ref="P95:R95"/>
    <mergeCell ref="P96:R96"/>
    <mergeCell ref="P97:R97"/>
    <mergeCell ref="P98:R98"/>
    <mergeCell ref="P99:R99"/>
    <mergeCell ref="P100:R100"/>
    <mergeCell ref="P93:R93"/>
    <mergeCell ref="P94:R94"/>
    <mergeCell ref="P101:R101"/>
    <mergeCell ref="P102:R102"/>
    <mergeCell ref="AM91:AR91"/>
    <mergeCell ref="AM92:AR92"/>
    <mergeCell ref="B91:E91"/>
    <mergeCell ref="B92:E92"/>
    <mergeCell ref="AM89:AR89"/>
    <mergeCell ref="AM90:AR90"/>
    <mergeCell ref="B89:E89"/>
    <mergeCell ref="B90:E90"/>
    <mergeCell ref="AM87:AR87"/>
    <mergeCell ref="AM88:AR88"/>
    <mergeCell ref="B87:E87"/>
    <mergeCell ref="B88:E88"/>
    <mergeCell ref="AM85:AR85"/>
    <mergeCell ref="AM86:AR86"/>
    <mergeCell ref="B85:E85"/>
    <mergeCell ref="B86:E86"/>
    <mergeCell ref="AM83:AR83"/>
    <mergeCell ref="AM84:AR84"/>
    <mergeCell ref="B83:E83"/>
    <mergeCell ref="B84:E84"/>
    <mergeCell ref="P89:R89"/>
    <mergeCell ref="P90:R90"/>
    <mergeCell ref="P91:R91"/>
    <mergeCell ref="P92:R92"/>
    <mergeCell ref="P83:R83"/>
    <mergeCell ref="P84:R84"/>
    <mergeCell ref="P85:R85"/>
    <mergeCell ref="P86:R86"/>
    <mergeCell ref="P87:R87"/>
    <mergeCell ref="P88:R88"/>
    <mergeCell ref="AM81:AR81"/>
    <mergeCell ref="AM82:AR82"/>
    <mergeCell ref="B81:E81"/>
    <mergeCell ref="B82:E82"/>
    <mergeCell ref="AM79:AR79"/>
    <mergeCell ref="AM80:AR80"/>
    <mergeCell ref="B79:E79"/>
    <mergeCell ref="B80:E80"/>
    <mergeCell ref="AM77:AR77"/>
    <mergeCell ref="AM78:AR78"/>
    <mergeCell ref="B77:E77"/>
    <mergeCell ref="B78:E78"/>
    <mergeCell ref="AM75:AR75"/>
    <mergeCell ref="AM76:AR76"/>
    <mergeCell ref="B75:E75"/>
    <mergeCell ref="B76:E76"/>
    <mergeCell ref="AM73:AR73"/>
    <mergeCell ref="AM74:AR74"/>
    <mergeCell ref="B73:E73"/>
    <mergeCell ref="B74:E74"/>
    <mergeCell ref="P77:R77"/>
    <mergeCell ref="P78:R78"/>
    <mergeCell ref="P79:R79"/>
    <mergeCell ref="P80:R80"/>
    <mergeCell ref="P81:R81"/>
    <mergeCell ref="P82:R82"/>
    <mergeCell ref="P73:R73"/>
    <mergeCell ref="P74:R74"/>
    <mergeCell ref="P75:R75"/>
    <mergeCell ref="P76:R76"/>
    <mergeCell ref="AM71:AR71"/>
    <mergeCell ref="AM72:AR72"/>
    <mergeCell ref="B71:E71"/>
    <mergeCell ref="B72:E72"/>
    <mergeCell ref="AM69:AR69"/>
    <mergeCell ref="AM70:AR70"/>
    <mergeCell ref="B69:E69"/>
    <mergeCell ref="B70:E70"/>
    <mergeCell ref="AM67:AR67"/>
    <mergeCell ref="AM68:AR68"/>
    <mergeCell ref="B67:E67"/>
    <mergeCell ref="B68:E68"/>
    <mergeCell ref="AM65:AR65"/>
    <mergeCell ref="AM66:AR66"/>
    <mergeCell ref="B65:E65"/>
    <mergeCell ref="B66:E66"/>
    <mergeCell ref="AM63:AR63"/>
    <mergeCell ref="AM64:AR64"/>
    <mergeCell ref="B63:E63"/>
    <mergeCell ref="B64:E64"/>
    <mergeCell ref="P63:R63"/>
    <mergeCell ref="P64:R64"/>
    <mergeCell ref="P71:R71"/>
    <mergeCell ref="P72:R72"/>
    <mergeCell ref="P65:R65"/>
    <mergeCell ref="P66:R66"/>
    <mergeCell ref="P67:R67"/>
    <mergeCell ref="P68:R68"/>
    <mergeCell ref="P69:R69"/>
    <mergeCell ref="P70:R70"/>
    <mergeCell ref="AM61:AR61"/>
    <mergeCell ref="AM62:AR62"/>
    <mergeCell ref="B61:E61"/>
    <mergeCell ref="B62:E62"/>
    <mergeCell ref="AM59:AR59"/>
    <mergeCell ref="AM60:AR60"/>
    <mergeCell ref="B59:E59"/>
    <mergeCell ref="B60:E60"/>
    <mergeCell ref="AM57:AR57"/>
    <mergeCell ref="AM58:AR58"/>
    <mergeCell ref="B57:E57"/>
    <mergeCell ref="B58:E58"/>
    <mergeCell ref="AM55:AR55"/>
    <mergeCell ref="AM56:AR56"/>
    <mergeCell ref="B55:E55"/>
    <mergeCell ref="B56:E56"/>
    <mergeCell ref="AM53:AR53"/>
    <mergeCell ref="AM54:AR54"/>
    <mergeCell ref="B53:E53"/>
    <mergeCell ref="B54:E54"/>
    <mergeCell ref="P61:R61"/>
    <mergeCell ref="P62:R62"/>
    <mergeCell ref="P53:R53"/>
    <mergeCell ref="P54:R54"/>
    <mergeCell ref="P55:R55"/>
    <mergeCell ref="P56:R56"/>
    <mergeCell ref="P57:R57"/>
    <mergeCell ref="P58:R58"/>
    <mergeCell ref="AM51:AR51"/>
    <mergeCell ref="AM52:AR52"/>
    <mergeCell ref="B51:E51"/>
    <mergeCell ref="B52:E52"/>
    <mergeCell ref="AM49:AR49"/>
    <mergeCell ref="AM50:AR50"/>
    <mergeCell ref="B49:E49"/>
    <mergeCell ref="B50:E50"/>
    <mergeCell ref="AM47:AR47"/>
    <mergeCell ref="AM48:AR48"/>
    <mergeCell ref="B47:E47"/>
    <mergeCell ref="B48:E48"/>
    <mergeCell ref="AM45:AR45"/>
    <mergeCell ref="AM46:AR46"/>
    <mergeCell ref="B45:E45"/>
    <mergeCell ref="B46:E46"/>
    <mergeCell ref="AM43:AR43"/>
    <mergeCell ref="AM44:AR44"/>
    <mergeCell ref="B43:E43"/>
    <mergeCell ref="B44:E44"/>
    <mergeCell ref="P47:R47"/>
    <mergeCell ref="P48:R48"/>
    <mergeCell ref="P49:R49"/>
    <mergeCell ref="P50:R50"/>
    <mergeCell ref="P51:R51"/>
    <mergeCell ref="P52:R52"/>
    <mergeCell ref="AM41:AR41"/>
    <mergeCell ref="AM42:AR42"/>
    <mergeCell ref="B41:E41"/>
    <mergeCell ref="B42:E42"/>
    <mergeCell ref="AM39:AR39"/>
    <mergeCell ref="AM40:AR40"/>
    <mergeCell ref="B39:E39"/>
    <mergeCell ref="B40:E40"/>
    <mergeCell ref="AM37:AR37"/>
    <mergeCell ref="AM38:AR38"/>
    <mergeCell ref="B37:E37"/>
    <mergeCell ref="B38:E38"/>
    <mergeCell ref="AM35:AR35"/>
    <mergeCell ref="AM36:AR36"/>
    <mergeCell ref="B35:E35"/>
    <mergeCell ref="B36:E36"/>
    <mergeCell ref="AM33:AR33"/>
    <mergeCell ref="AM34:AR34"/>
    <mergeCell ref="B33:E33"/>
    <mergeCell ref="B34:E34"/>
    <mergeCell ref="AM14:AR14"/>
    <mergeCell ref="P14:R14"/>
    <mergeCell ref="AM31:AR31"/>
    <mergeCell ref="AM32:AR32"/>
    <mergeCell ref="B31:E31"/>
    <mergeCell ref="B32:E32"/>
    <mergeCell ref="AM29:AR29"/>
    <mergeCell ref="AM30:AR30"/>
    <mergeCell ref="B29:E29"/>
    <mergeCell ref="B30:E30"/>
    <mergeCell ref="AM27:AR27"/>
    <mergeCell ref="AM28:AR28"/>
    <mergeCell ref="B27:E27"/>
    <mergeCell ref="B28:E28"/>
    <mergeCell ref="AM25:AR25"/>
    <mergeCell ref="AM26:AR26"/>
    <mergeCell ref="B25:E25"/>
    <mergeCell ref="B26:E26"/>
    <mergeCell ref="AM23:AR23"/>
    <mergeCell ref="AM24:AR24"/>
    <mergeCell ref="B23:E23"/>
    <mergeCell ref="B24:E24"/>
    <mergeCell ref="P23:R23"/>
    <mergeCell ref="P24:R24"/>
    <mergeCell ref="P25:R25"/>
    <mergeCell ref="P26:R26"/>
    <mergeCell ref="P27:R27"/>
    <mergeCell ref="P28:R28"/>
    <mergeCell ref="S5:S8"/>
    <mergeCell ref="L6:M6"/>
    <mergeCell ref="L7:M7"/>
    <mergeCell ref="L8:M8"/>
    <mergeCell ref="L9:M9"/>
    <mergeCell ref="C1:S1"/>
    <mergeCell ref="L2:S2"/>
    <mergeCell ref="E3:K5"/>
    <mergeCell ref="L3:M4"/>
    <mergeCell ref="N3:O3"/>
    <mergeCell ref="P3:Q3"/>
    <mergeCell ref="R3:S3"/>
    <mergeCell ref="L5:M5"/>
    <mergeCell ref="R5:R6"/>
    <mergeCell ref="AM21:AR21"/>
    <mergeCell ref="AM22:AR22"/>
    <mergeCell ref="P21:R21"/>
    <mergeCell ref="P22:R22"/>
    <mergeCell ref="AM19:AR19"/>
    <mergeCell ref="AM20:AR20"/>
    <mergeCell ref="P19:R19"/>
    <mergeCell ref="P20:R20"/>
    <mergeCell ref="AM17:AR17"/>
    <mergeCell ref="AM18:AR18"/>
    <mergeCell ref="P17:R17"/>
    <mergeCell ref="P18:R18"/>
    <mergeCell ref="AM15:AR15"/>
    <mergeCell ref="AM16:AR16"/>
    <mergeCell ref="P15:R15"/>
    <mergeCell ref="P16:R16"/>
    <mergeCell ref="AM12:AR12"/>
    <mergeCell ref="AM13:AR13"/>
  </mergeCells>
  <phoneticPr fontId="1"/>
  <conditionalFormatting sqref="E6 G6 I6">
    <cfRule type="containsBlanks" dxfId="3" priority="2">
      <formula>LEN(TRIM(E6))=0</formula>
    </cfRule>
  </conditionalFormatting>
  <conditionalFormatting sqref="G9 I9">
    <cfRule type="containsBlanks" dxfId="2" priority="1">
      <formula>LEN(TRIM(G9))=0</formula>
    </cfRule>
  </conditionalFormatting>
  <dataValidations count="4">
    <dataValidation type="list" allowBlank="1" showInputMessage="1" showErrorMessage="1" sqref="J15:O54" xr:uid="{3FA821C6-69B5-4509-8AB5-5AD71D653B0C}">
      <formula1>$AE$2</formula1>
    </dataValidation>
    <dataValidation type="list" allowBlank="1" showInputMessage="1" showErrorMessage="1" sqref="I15:I54" xr:uid="{4B5EC711-7365-494C-B854-A3ED55B8B5D3}">
      <formula1>$AC$1:$AC$3</formula1>
    </dataValidation>
    <dataValidation type="list" allowBlank="1" showInputMessage="1" showErrorMessage="1" sqref="F15:F55" xr:uid="{51B78C08-FF0C-49D5-BC3C-8338403664A2}">
      <formula1>$AA$1:$AA$2</formula1>
    </dataValidation>
    <dataValidation type="list" allowBlank="1" showInputMessage="1" showErrorMessage="1" sqref="G15:G54" xr:uid="{4A416C9F-F3A4-4FB4-B638-51C20C7E6F73}">
      <formula1>$AB$1:$AB$13</formula1>
    </dataValidation>
  </dataValidations>
  <printOptions horizontalCentered="1" verticalCentered="1"/>
  <pageMargins left="0" right="0" top="0" bottom="0" header="0.31496062992125984" footer="0.11811023622047245"/>
  <pageSetup paperSize="9" scale="26" orientation="portrait" r:id="rId1"/>
  <rowBreaks count="8" manualBreakCount="8">
    <brk id="54" max="18" man="1"/>
    <brk id="104" max="18" man="1"/>
    <brk id="154" max="18" man="1"/>
    <brk id="204" max="18" man="1"/>
    <brk id="254" max="18" man="1"/>
    <brk id="304" max="18" man="1"/>
    <brk id="354" max="18" man="1"/>
    <brk id="40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EA5AA-46DB-4D42-A554-5768E16A7F8A}">
  <dimension ref="A1:AR455"/>
  <sheetViews>
    <sheetView showZeros="0" view="pageBreakPreview" zoomScale="55" zoomScaleNormal="70" zoomScaleSheetLayoutView="55" workbookViewId="0">
      <pane ySplit="14" topLeftCell="A50" activePane="bottomLeft" state="frozen"/>
      <selection activeCell="P34" sqref="P34:R34"/>
      <selection pane="bottomLeft" activeCell="I16" sqref="I16"/>
    </sheetView>
  </sheetViews>
  <sheetFormatPr defaultRowHeight="18.75"/>
  <cols>
    <col min="3" max="3" width="8.625" customWidth="1"/>
    <col min="4" max="5" width="18.375" customWidth="1"/>
    <col min="6" max="6" width="13.875" customWidth="1"/>
    <col min="7" max="7" width="20.625" customWidth="1"/>
    <col min="8" max="8" width="14.75" customWidth="1"/>
    <col min="9" max="9" width="21" customWidth="1"/>
    <col min="10" max="10" width="15.5" customWidth="1"/>
    <col min="11" max="11" width="11.125" customWidth="1"/>
    <col min="12" max="17" width="11.875" customWidth="1"/>
    <col min="18" max="19" width="21.125" customWidth="1"/>
    <col min="20" max="20" width="23.25" customWidth="1"/>
    <col min="21" max="21" width="10.375" customWidth="1"/>
    <col min="22" max="22" width="5" bestFit="1" customWidth="1"/>
    <col min="23" max="23" width="5" customWidth="1"/>
    <col min="24" max="24" width="12.75" customWidth="1"/>
    <col min="33" max="33" width="11.75" customWidth="1"/>
    <col min="34" max="34" width="18.125" customWidth="1"/>
    <col min="35" max="35" width="20.875" customWidth="1"/>
    <col min="37" max="37" width="39.875" customWidth="1"/>
  </cols>
  <sheetData>
    <row r="1" spans="1:44" ht="83.25" customHeight="1">
      <c r="C1" s="132" t="s">
        <v>40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AA1" t="s">
        <v>39</v>
      </c>
      <c r="AB1" t="s">
        <v>24</v>
      </c>
      <c r="AC1" s="15" t="s">
        <v>43</v>
      </c>
      <c r="AD1" s="12"/>
    </row>
    <row r="2" spans="1:44" ht="54.75" customHeight="1" thickBot="1">
      <c r="C2" s="38"/>
      <c r="D2" s="39"/>
      <c r="E2" s="39"/>
      <c r="F2" s="39"/>
      <c r="G2" s="39"/>
      <c r="H2" s="39"/>
      <c r="I2" s="39"/>
      <c r="J2" s="39"/>
      <c r="K2" s="39"/>
      <c r="L2" s="133"/>
      <c r="M2" s="133"/>
      <c r="N2" s="133"/>
      <c r="O2" s="133"/>
      <c r="P2" s="133"/>
      <c r="Q2" s="133"/>
      <c r="R2" s="133"/>
      <c r="S2" s="133"/>
      <c r="AA2" t="s">
        <v>38</v>
      </c>
      <c r="AB2" t="s">
        <v>21</v>
      </c>
      <c r="AC2" s="15" t="s">
        <v>44</v>
      </c>
      <c r="AE2" s="11" t="s">
        <v>37</v>
      </c>
    </row>
    <row r="3" spans="1:44" ht="31.5" customHeight="1">
      <c r="A3" s="134" t="s">
        <v>47</v>
      </c>
      <c r="B3" s="135"/>
      <c r="C3" s="135"/>
      <c r="D3" s="172"/>
      <c r="E3" s="134" t="s">
        <v>89</v>
      </c>
      <c r="F3" s="135"/>
      <c r="G3" s="135"/>
      <c r="H3" s="135"/>
      <c r="I3" s="135"/>
      <c r="J3" s="135"/>
      <c r="K3" s="135"/>
      <c r="L3" s="140" t="s">
        <v>49</v>
      </c>
      <c r="M3" s="141"/>
      <c r="N3" s="144" t="s">
        <v>35</v>
      </c>
      <c r="O3" s="145"/>
      <c r="P3" s="146" t="s">
        <v>34</v>
      </c>
      <c r="Q3" s="145"/>
      <c r="R3" s="146" t="s">
        <v>41</v>
      </c>
      <c r="S3" s="147"/>
      <c r="T3" s="26"/>
      <c r="U3" s="27"/>
      <c r="AB3" t="s">
        <v>33</v>
      </c>
      <c r="AC3" s="15" t="s">
        <v>45</v>
      </c>
    </row>
    <row r="4" spans="1:44" ht="23.25" customHeight="1">
      <c r="A4" s="136"/>
      <c r="B4" s="137"/>
      <c r="C4" s="137"/>
      <c r="D4" s="173"/>
      <c r="E4" s="136"/>
      <c r="F4" s="137"/>
      <c r="G4" s="137"/>
      <c r="H4" s="137"/>
      <c r="I4" s="137"/>
      <c r="J4" s="137"/>
      <c r="K4" s="137"/>
      <c r="L4" s="142"/>
      <c r="M4" s="143"/>
      <c r="N4" s="51" t="s">
        <v>29</v>
      </c>
      <c r="O4" s="52" t="s">
        <v>26</v>
      </c>
      <c r="P4" s="53" t="s">
        <v>27</v>
      </c>
      <c r="Q4" s="53" t="s">
        <v>28</v>
      </c>
      <c r="R4" s="53" t="s">
        <v>42</v>
      </c>
      <c r="S4" s="54" t="s">
        <v>34</v>
      </c>
      <c r="T4" s="22"/>
      <c r="U4" s="22"/>
      <c r="V4" s="16"/>
      <c r="W4" s="16"/>
      <c r="X4" s="16"/>
      <c r="Y4" s="16"/>
      <c r="AB4" t="s">
        <v>25</v>
      </c>
    </row>
    <row r="5" spans="1:44" ht="27.75" customHeight="1" thickBot="1">
      <c r="A5" s="138"/>
      <c r="B5" s="139"/>
      <c r="C5" s="139"/>
      <c r="D5" s="174"/>
      <c r="E5" s="138"/>
      <c r="F5" s="139"/>
      <c r="G5" s="139"/>
      <c r="H5" s="139"/>
      <c r="I5" s="139"/>
      <c r="J5" s="139"/>
      <c r="K5" s="139"/>
      <c r="L5" s="128" t="s">
        <v>24</v>
      </c>
      <c r="M5" s="129"/>
      <c r="N5" s="55">
        <f>COUNTIFS(F15:F454,AA1,G15:G454,AB1,I15:I454,AC1)</f>
        <v>0</v>
      </c>
      <c r="O5" s="56">
        <f>COUNTIFS(F15:F454,AA2,G15:G454,AB1,I15:I454,AC1)</f>
        <v>0</v>
      </c>
      <c r="P5" s="57">
        <f>COUNTIFS(F15:F454,AA1,G15:G454,AB1,I15:I454,AC2)</f>
        <v>0</v>
      </c>
      <c r="Q5" s="57">
        <f>COUNTIFS(F15:F454,AA2,G15:G454,AB1,I15:I454,AC2)</f>
        <v>0</v>
      </c>
      <c r="R5" s="148"/>
      <c r="S5" s="125"/>
      <c r="V5" s="10" t="s">
        <v>23</v>
      </c>
      <c r="W5" s="9"/>
      <c r="Y5" s="8"/>
      <c r="AB5" t="s">
        <v>22</v>
      </c>
    </row>
    <row r="6" spans="1:44" ht="27.75" customHeight="1">
      <c r="A6" s="175" t="s">
        <v>48</v>
      </c>
      <c r="B6" s="176"/>
      <c r="C6" s="176"/>
      <c r="D6" s="177"/>
      <c r="E6" s="74">
        <v>6</v>
      </c>
      <c r="F6" s="75" t="s">
        <v>36</v>
      </c>
      <c r="G6" s="76">
        <v>4</v>
      </c>
      <c r="H6" s="77" t="s">
        <v>31</v>
      </c>
      <c r="I6" s="78">
        <v>1</v>
      </c>
      <c r="J6" s="77" t="s">
        <v>30</v>
      </c>
      <c r="K6" s="79">
        <f>IF(OR(E6=0,G6=0,I6=0),"",DATE(E6+2018,G6,I6))</f>
        <v>45383</v>
      </c>
      <c r="L6" s="128" t="s">
        <v>21</v>
      </c>
      <c r="M6" s="129"/>
      <c r="N6" s="55">
        <f>COUNTIFS(F15:F454,AA1,G15:G454,AB2,I15:I454,AC1)</f>
        <v>0</v>
      </c>
      <c r="O6" s="56">
        <f>COUNTIFS(F15:F454,AA2,G15:G454,AB2,I15:I454,AC1)</f>
        <v>0</v>
      </c>
      <c r="P6" s="57">
        <f>COUNTIFS(F15:F454,AA1,G15:G454,AB2,I15:I454,AC2)</f>
        <v>0</v>
      </c>
      <c r="Q6" s="57">
        <f>COUNTIFS(F15:F454,AA2,G15:G454,AB2,I15:I454,AC2)</f>
        <v>0</v>
      </c>
      <c r="R6" s="149"/>
      <c r="S6" s="126"/>
      <c r="V6" s="7" t="s">
        <v>20</v>
      </c>
      <c r="W6" s="7"/>
      <c r="AB6" t="s">
        <v>19</v>
      </c>
    </row>
    <row r="7" spans="1:44" ht="27.75" customHeight="1">
      <c r="A7" s="178"/>
      <c r="B7" s="179"/>
      <c r="C7" s="179"/>
      <c r="D7" s="180"/>
      <c r="E7" s="80"/>
      <c r="F7" s="81"/>
      <c r="G7" s="82"/>
      <c r="H7" s="81"/>
      <c r="I7" s="82"/>
      <c r="J7" s="81"/>
      <c r="K7" s="81"/>
      <c r="L7" s="128" t="s">
        <v>18</v>
      </c>
      <c r="M7" s="129"/>
      <c r="N7" s="55">
        <f>COUNTIFS(F15:F454,AA1,G15:G454,AB3,I15:I454,AC1)+COUNTIFS(F15:F454,AA1,G15:G454,AB4,I15:I454,AC1)+COUNTIFS(F15:F454,AA1,G15:G454,AB5,I15:I454,AC1)+COUNTIFS(F15:F454,AA1,G15:G454,AB6,I15:I454,AC1)+COUNTIFS(F15:F454,AA1,G15:G454,AB7,I15:I454,AC1)+COUNTIFS(F15:F454,AA1,G15:G454,AB8,I15:I454,AC1)</f>
        <v>14</v>
      </c>
      <c r="O7" s="56">
        <f>COUNTIFS(F15:F454,AA2,G15:G454,AB3,I15:I454,AC1)+COUNTIFS(F15:F454,AA2,G15:G454,AB4,I15:I454,AC1)+COUNTIFS(F15:F454,AA2,G15:G454,AB5,I15:I454,AC1)+COUNTIFS(F15:F454,AA2,G15:G454,AB6,I15:I454,AC1)+COUNTIFS(F15:F454,AA2,G15:G454,AB7,I15:I454,AC1)+COUNTIFS(F15:F454,AA2,G15:G454,AB8,I15:I454,AC1)</f>
        <v>19</v>
      </c>
      <c r="P7" s="57">
        <f>COUNTIFS(F15:F454,AA1,G15:G454,AB3,I15:I454,AC2)+COUNTIFS(F15:F454,AA1,G15:G454,AB4,I15:I454,AC2)+COUNTIFS(F15:F454,AA1,G15:G454,AB5,I15:I454,AC2)+COUNTIFS(F15:F454,AA1,G15:G454,AB6,I15:I454,AC2)+COUNTIFS(F15:F454,AA1,G15:G454,AB7,I15:I454,AC2)+COUNTIFS(F15:F454,AA1,G15:G454,AB8,I15:I454,AC2)</f>
        <v>0</v>
      </c>
      <c r="Q7" s="57">
        <f>COUNTIFS(F15:F454,AA2,G15:G454,AB3,I15:I454,AC2)+COUNTIFS(F15:F454,AA2,G15:G454,AB4,I15:I454,AC2)+COUNTIFS(F15:F454,AA2,G15:G454,AB5,I15:I454,AC2)+COUNTIFS(F15:F454,AA2,G15:G454,AB6,I15:I454,AC2)+COUNTIFS(F15:F454,AA2,G15:G454,AB7,I15:I454,AC2)+COUNTIFS(F15:F454,AA2,G15:G454,AB8,I15:I454,AC2)</f>
        <v>0</v>
      </c>
      <c r="R7" s="57">
        <f>COUNTIFS(G15:G454,AB4,I15:I454,AC1,J15:J454,AE2)+COUNTIFS(G15:G454,AB5,I15:I454,AC1,J15:J454,AE2)+COUNTIFS(G15:G454,AB6,I15:I454,AC1,J15:J454,AE2)+COUNTIFS(G15:G454,AB7,I15:I454,AC1,J15:J454,AE2)+COUNTIFS(G15:G454,AB8,I15:I454,AC1,J15:J454,AE2)+COUNTIFS(G15:G454,AB3,I15:I454,AC1,J15:J454,AE2)</f>
        <v>2</v>
      </c>
      <c r="S7" s="126"/>
      <c r="V7" s="7" t="s">
        <v>17</v>
      </c>
      <c r="W7" s="7"/>
      <c r="AB7" t="s">
        <v>11</v>
      </c>
    </row>
    <row r="8" spans="1:44" ht="27.75" customHeight="1">
      <c r="A8" s="178"/>
      <c r="B8" s="179"/>
      <c r="C8" s="179"/>
      <c r="D8" s="180"/>
      <c r="E8" s="83"/>
      <c r="F8" s="84"/>
      <c r="G8" s="83"/>
      <c r="H8" s="84"/>
      <c r="I8" s="83"/>
      <c r="J8" s="84"/>
      <c r="K8" s="84"/>
      <c r="L8" s="128" t="s">
        <v>15</v>
      </c>
      <c r="M8" s="129"/>
      <c r="N8" s="55">
        <f>COUNTIFS(F15:F454,AA1,G15:G454,AB9,I15:I454,AC1)+COUNTIFS(F15:F454,AA1,G15:G454,AB10,I15:I454,AC1)</f>
        <v>0</v>
      </c>
      <c r="O8" s="56">
        <f>COUNTIFS(F15:F454,AA2,G15:G454,AB9,I15:I454,AC1)+COUNTIFS(F15:F454,AA2,G15:G454,AB10,I15:I454,AC1)</f>
        <v>0</v>
      </c>
      <c r="P8" s="57">
        <f>COUNTIFS(F15:F454,AA1,G15:G454,AB9,I15:I454,AC2)+COUNTIFS(F15:F454,AA1,G15:G454,AB10,I15:I454,AC2)</f>
        <v>0</v>
      </c>
      <c r="Q8" s="57">
        <f>COUNTIFS(F15:F454,AA2,G15:G454,AB9,I15:I454,AC2)+COUNTIFS(F15:F454,AA2,G15:G454,AB10,I15:I454,AC2)</f>
        <v>0</v>
      </c>
      <c r="R8" s="57">
        <f>COUNTIFS(G15:G454,AB9,I15:I454,AC1,J15:J454,AE2)+COUNTIFS(G15:G454,AB10,I15:I454,AC1,J15:J454,AE2)</f>
        <v>0</v>
      </c>
      <c r="S8" s="127"/>
      <c r="V8" s="7" t="s">
        <v>14</v>
      </c>
      <c r="W8" s="7"/>
      <c r="AB8" t="s">
        <v>10</v>
      </c>
    </row>
    <row r="9" spans="1:44" ht="27.75" customHeight="1" thickBot="1">
      <c r="A9" s="181"/>
      <c r="B9" s="182"/>
      <c r="C9" s="182"/>
      <c r="D9" s="183"/>
      <c r="E9" s="85"/>
      <c r="F9" s="86" t="s">
        <v>32</v>
      </c>
      <c r="G9" s="87">
        <v>4</v>
      </c>
      <c r="H9" s="86" t="s">
        <v>31</v>
      </c>
      <c r="I9" s="87">
        <v>3</v>
      </c>
      <c r="J9" s="86" t="s">
        <v>30</v>
      </c>
      <c r="K9" s="88">
        <f>IF(OR(E6=0,G9=0,I9=0),"",DATE(E6+2018,G9,I9))</f>
        <v>45385</v>
      </c>
      <c r="L9" s="130" t="s">
        <v>12</v>
      </c>
      <c r="M9" s="131"/>
      <c r="N9" s="58">
        <f>COUNTIFS(F15:F454,AA1,G15:G454,AB11,I15:I454,AC1)+COUNTIFS(F15:F454,AA1,G15:G454,AB12,I15:I454,AC1)+COUNTIFS(F15:F454,AA1,G15:G454,AB13,I15:I454,AC1)</f>
        <v>3</v>
      </c>
      <c r="O9" s="59">
        <f>COUNTIFS(F15:F454,AA2,G15:G454,AB11,I15:I454,AC1)+COUNTIFS(F15:F454,AA2,G15:G454,AB12,I15:I454,AC1)+COUNTIFS(F15:F454,AA2,G15:G454,AB13,I15:I454,AC1)</f>
        <v>2</v>
      </c>
      <c r="P9" s="60">
        <f>COUNTIFS(F15:F454,AA1,G15:G454,AB11,I15:I454,AC2)+COUNTIFS(F15:F454,AA1,G15:G454,AB12,I15:I454,AC2)+COUNTIFS(F15:F454,AA1,G15:G454,AB13,I15:I454,AC2)</f>
        <v>0</v>
      </c>
      <c r="Q9" s="60">
        <f>COUNTIFS(F15:F454,AA2,G15:G454,AB11,I15:I454,AC2)+COUNTIFS(F15:F454,AA2,G15:G454,AB12,I15:I454,AC2)+COUNTIFS(F15:F454,AA2,G15:G454,AB13,I15:I454,AC2)</f>
        <v>0</v>
      </c>
      <c r="R9" s="60">
        <f>COUNTIFS(G15:G454,AB11,I15:I454,AC1,J15:J454,AE2)+COUNTIFS(G15:G454,AB12,I15:I454,AC1,J15:J454,AE2)+COUNTIFS(G15:G454,AB13,I15:I454,AC1,J15:J454,AE2)</f>
        <v>0</v>
      </c>
      <c r="S9" s="61">
        <f>COUNTIFS(G15:G454,AB11,I15:I454,AC2,J15:J454,AE2)+COUNTIFS(G15:G454,AB12,I15:I454,AC2,J15:J454,AE2)+COUNTIFS(G15:G454,AB13,I15:I454,AC2,J15:J454,AE2)</f>
        <v>0</v>
      </c>
      <c r="AB9" t="s">
        <v>16</v>
      </c>
    </row>
    <row r="10" spans="1:44" ht="30.75" customHeight="1" thickBot="1">
      <c r="C10" s="40"/>
      <c r="D10" s="41"/>
      <c r="E10" s="41"/>
      <c r="F10" s="42"/>
      <c r="G10" s="42"/>
      <c r="H10" s="42"/>
      <c r="I10" s="42"/>
      <c r="J10" s="42"/>
      <c r="K10" s="42"/>
      <c r="L10" s="43"/>
      <c r="M10" s="43"/>
      <c r="N10" s="44"/>
      <c r="O10" s="44"/>
      <c r="P10" s="44"/>
      <c r="Q10" s="44"/>
      <c r="R10" s="44"/>
      <c r="S10" s="44"/>
      <c r="T10" s="42"/>
      <c r="U10" s="42"/>
      <c r="AB10" t="s">
        <v>13</v>
      </c>
    </row>
    <row r="11" spans="1:44" ht="34.5" customHeight="1" thickBot="1">
      <c r="C11" s="6"/>
      <c r="D11" s="6"/>
      <c r="E11" s="5"/>
      <c r="F11" s="5"/>
      <c r="G11" s="3"/>
      <c r="H11" s="4"/>
      <c r="I11" s="3"/>
      <c r="J11" s="3"/>
      <c r="K11" s="64" t="s">
        <v>85</v>
      </c>
      <c r="L11" s="65"/>
      <c r="M11" s="65"/>
      <c r="N11" s="65"/>
      <c r="O11" s="65"/>
      <c r="P11" s="63" t="s">
        <v>84</v>
      </c>
      <c r="AB11" t="s">
        <v>2</v>
      </c>
    </row>
    <row r="12" spans="1:44" ht="52.5" customHeight="1" thickBot="1">
      <c r="C12" s="6"/>
      <c r="D12" s="6"/>
      <c r="E12" s="5"/>
      <c r="F12" s="5"/>
      <c r="G12" s="3"/>
      <c r="H12" s="4"/>
      <c r="I12" s="3"/>
      <c r="J12" s="3"/>
      <c r="K12" s="66">
        <f>COUNTIF(K15:K454,AE2)</f>
        <v>38</v>
      </c>
      <c r="L12" s="62">
        <f>COUNTIF(L15:L454,AE2)</f>
        <v>37</v>
      </c>
      <c r="M12" s="62">
        <f>COUNTIF(M15:M454,AE2)</f>
        <v>0</v>
      </c>
      <c r="N12" s="62">
        <f>COUNTIF(N15:N454,AE2)</f>
        <v>0</v>
      </c>
      <c r="O12" s="62">
        <f>COUNTIF(O15:O454,AE2)</f>
        <v>0</v>
      </c>
      <c r="P12" s="45"/>
      <c r="Q12" s="1"/>
      <c r="AB12" t="s">
        <v>1</v>
      </c>
      <c r="AM12" s="150" t="str">
        <f t="shared" ref="AM12:AM75" si="0">F15&amp;G15&amp;I15</f>
        <v>男小学生1.宿泊棟</v>
      </c>
      <c r="AN12" s="150"/>
      <c r="AO12" s="150"/>
      <c r="AP12" s="150"/>
      <c r="AQ12" s="150"/>
      <c r="AR12" s="150"/>
    </row>
    <row r="13" spans="1:44" ht="52.5" customHeight="1" thickBot="1">
      <c r="A13" s="166" t="s">
        <v>47</v>
      </c>
      <c r="B13" s="167"/>
      <c r="C13" s="167"/>
      <c r="D13" s="167"/>
      <c r="E13" s="168"/>
      <c r="F13" s="169" t="str">
        <f>E3</f>
        <v>大洲市立ジッピー小学校</v>
      </c>
      <c r="G13" s="170"/>
      <c r="H13" s="170"/>
      <c r="I13" s="170"/>
      <c r="J13" s="170"/>
      <c r="K13" s="170"/>
      <c r="L13" s="170"/>
      <c r="M13" s="170"/>
      <c r="N13" s="170"/>
      <c r="O13" s="171"/>
      <c r="P13" s="45"/>
      <c r="Q13" s="1"/>
      <c r="R13" s="1"/>
      <c r="S13" s="1"/>
      <c r="AB13" t="s">
        <v>0</v>
      </c>
      <c r="AE13" s="2" t="s">
        <v>7</v>
      </c>
      <c r="AF13" s="2" t="s">
        <v>82</v>
      </c>
      <c r="AG13" s="2" t="s">
        <v>83</v>
      </c>
      <c r="AH13" s="2" t="s">
        <v>80</v>
      </c>
      <c r="AI13" s="2" t="s">
        <v>81</v>
      </c>
      <c r="AJ13" s="2" t="s">
        <v>80</v>
      </c>
      <c r="AM13" s="150" t="str">
        <f t="shared" si="0"/>
        <v>男小学生1.宿泊棟</v>
      </c>
      <c r="AN13" s="150"/>
      <c r="AO13" s="150"/>
      <c r="AP13" s="150"/>
      <c r="AQ13" s="150"/>
      <c r="AR13" s="150"/>
    </row>
    <row r="14" spans="1:44" ht="52.5" customHeight="1" thickBot="1">
      <c r="A14" s="25" t="s">
        <v>9</v>
      </c>
      <c r="B14" s="155" t="s">
        <v>8</v>
      </c>
      <c r="C14" s="156"/>
      <c r="D14" s="156"/>
      <c r="E14" s="164"/>
      <c r="F14" s="50" t="s">
        <v>7</v>
      </c>
      <c r="G14" s="24" t="s">
        <v>6</v>
      </c>
      <c r="H14" s="17" t="s">
        <v>5</v>
      </c>
      <c r="I14" s="14" t="s">
        <v>4</v>
      </c>
      <c r="J14" s="23" t="s">
        <v>3</v>
      </c>
      <c r="K14" s="124">
        <f>IF(COLUMN(K14)-COLUMN($K$14)+DATE($E$6+2018,$G$6,$I$6)&lt;=DATE($E$6+2018,$G$9,$I$9-1), COLUMN(K14)-COLUMN($K$14)+DATE($E$6+2018,$G$6,$I$6), "")</f>
        <v>45383</v>
      </c>
      <c r="L14" s="124">
        <f>IF(COLUMN(L14)-COLUMN($K$14)+DATE($E$6+2018,$G$6,$I$6)&lt;=DATE($E$6+2018,$G$9,$I$9-1), COLUMN(L14)-COLUMN($K$14)+DATE($E$6+2018,$G$6,$I$6), "")</f>
        <v>45384</v>
      </c>
      <c r="M14" s="124" t="str">
        <f>IF(COLUMN(M14)-COLUMN($K$14)+DATE($E$6+2018,$G$6,$I$6)&lt;=DATE($E$6+2018,$G$9,$I$9-1), COLUMN(M14)-COLUMN($K$14)+DATE($E$6+2018,$G$6,$I$6), "")</f>
        <v/>
      </c>
      <c r="N14" s="124" t="str">
        <f>IF(COLUMN(N14)-COLUMN($K$14)+DATE($E$6+2018,$G$6,$I$6)&lt;=DATE($E$6+2018,$G$9,$I$9-1), COLUMN(N14)-COLUMN($K$14)+DATE($E$6+2018,$G$6,$I$6), "")</f>
        <v/>
      </c>
      <c r="O14" s="124" t="str">
        <f>IF(COLUMN(O14)-COLUMN($K$14)+DATE($E$6+2018,$G$6,$I$6)&lt;=DATE($E$6+2018,$G$9,$I$9-1), COLUMN(O14)-COLUMN($K$14)+DATE($E$6+2018,$G$6,$I$6), "")</f>
        <v/>
      </c>
      <c r="P14" s="155" t="s">
        <v>46</v>
      </c>
      <c r="Q14" s="156"/>
      <c r="R14" s="156"/>
      <c r="S14" s="68" t="s">
        <v>50</v>
      </c>
      <c r="AE14" s="2" t="s">
        <v>39</v>
      </c>
      <c r="AF14" s="2" t="s">
        <v>51</v>
      </c>
      <c r="AG14" s="2" t="s">
        <v>43</v>
      </c>
      <c r="AH14" s="2" t="s">
        <v>52</v>
      </c>
      <c r="AI14" s="2" t="str">
        <f>AE14&amp;AF14&amp;AG14</f>
        <v>男幼児（年少未満）1.宿泊棟</v>
      </c>
      <c r="AJ14" s="2" t="s">
        <v>52</v>
      </c>
      <c r="AM14" s="150" t="str">
        <f t="shared" si="0"/>
        <v>男小学生1.宿泊棟</v>
      </c>
      <c r="AN14" s="150"/>
      <c r="AO14" s="150"/>
      <c r="AP14" s="150"/>
      <c r="AQ14" s="150"/>
      <c r="AR14" s="150"/>
    </row>
    <row r="15" spans="1:44" ht="52.5" customHeight="1" thickTop="1">
      <c r="A15" s="18">
        <v>1</v>
      </c>
      <c r="B15" s="199" t="s">
        <v>87</v>
      </c>
      <c r="C15" s="199"/>
      <c r="D15" s="199"/>
      <c r="E15" s="199"/>
      <c r="F15" s="105" t="s">
        <v>39</v>
      </c>
      <c r="G15" s="117" t="s">
        <v>33</v>
      </c>
      <c r="H15" s="106">
        <v>5</v>
      </c>
      <c r="I15" s="107" t="s">
        <v>43</v>
      </c>
      <c r="J15" s="108"/>
      <c r="K15" s="108" t="s">
        <v>88</v>
      </c>
      <c r="L15" s="108" t="s">
        <v>88</v>
      </c>
      <c r="M15" s="108"/>
      <c r="N15" s="108"/>
      <c r="O15" s="108"/>
      <c r="P15" s="200">
        <v>2</v>
      </c>
      <c r="Q15" s="200"/>
      <c r="R15" s="201"/>
      <c r="S15" s="101" t="str">
        <f t="shared" ref="S15:S78" si="1">IFERROR(VLOOKUP(AM12,$AI$14:$AJ$65,2,FALSE),"")</f>
        <v>I</v>
      </c>
      <c r="AE15" s="2" t="s">
        <v>38</v>
      </c>
      <c r="AF15" s="2" t="s">
        <v>51</v>
      </c>
      <c r="AG15" s="2" t="s">
        <v>43</v>
      </c>
      <c r="AH15" s="2" t="s">
        <v>53</v>
      </c>
      <c r="AI15" s="2" t="str">
        <f t="shared" ref="AI15:AI65" si="2">AE15&amp;AF15&amp;AG15</f>
        <v>女幼児（年少未満）1.宿泊棟</v>
      </c>
      <c r="AJ15" s="2" t="s">
        <v>53</v>
      </c>
      <c r="AM15" s="150" t="str">
        <f t="shared" si="0"/>
        <v>男小学生1.宿泊棟</v>
      </c>
      <c r="AN15" s="150"/>
      <c r="AO15" s="150"/>
      <c r="AP15" s="150"/>
      <c r="AQ15" s="150"/>
      <c r="AR15" s="150"/>
    </row>
    <row r="16" spans="1:44" ht="52.5" customHeight="1">
      <c r="A16" s="19">
        <v>2</v>
      </c>
      <c r="B16" s="193" t="s">
        <v>87</v>
      </c>
      <c r="C16" s="193"/>
      <c r="D16" s="193"/>
      <c r="E16" s="193"/>
      <c r="F16" s="109" t="s">
        <v>39</v>
      </c>
      <c r="G16" s="118" t="s">
        <v>33</v>
      </c>
      <c r="H16" s="110">
        <v>5</v>
      </c>
      <c r="I16" s="111" t="s">
        <v>43</v>
      </c>
      <c r="J16" s="112"/>
      <c r="K16" s="108" t="s">
        <v>88</v>
      </c>
      <c r="L16" s="112" t="s">
        <v>88</v>
      </c>
      <c r="M16" s="112"/>
      <c r="N16" s="112"/>
      <c r="O16" s="112"/>
      <c r="P16" s="194">
        <v>2</v>
      </c>
      <c r="Q16" s="194"/>
      <c r="R16" s="195"/>
      <c r="S16" s="101" t="str">
        <f t="shared" si="1"/>
        <v>I</v>
      </c>
      <c r="AE16" s="2" t="s">
        <v>39</v>
      </c>
      <c r="AF16" s="2" t="s">
        <v>51</v>
      </c>
      <c r="AG16" s="2" t="s">
        <v>44</v>
      </c>
      <c r="AH16" s="2" t="s">
        <v>54</v>
      </c>
      <c r="AI16" s="2" t="str">
        <f t="shared" si="2"/>
        <v>男幼児（年少未満）2.キャンプセンター</v>
      </c>
      <c r="AJ16" s="2" t="s">
        <v>54</v>
      </c>
      <c r="AM16" s="150" t="str">
        <f t="shared" si="0"/>
        <v>男小学生1.宿泊棟</v>
      </c>
      <c r="AN16" s="150"/>
      <c r="AO16" s="150"/>
      <c r="AP16" s="150"/>
      <c r="AQ16" s="150"/>
      <c r="AR16" s="150"/>
    </row>
    <row r="17" spans="1:44" ht="52.5" customHeight="1">
      <c r="A17" s="19">
        <v>3</v>
      </c>
      <c r="B17" s="193" t="s">
        <v>87</v>
      </c>
      <c r="C17" s="193"/>
      <c r="D17" s="193"/>
      <c r="E17" s="193"/>
      <c r="F17" s="109" t="s">
        <v>39</v>
      </c>
      <c r="G17" s="118" t="s">
        <v>33</v>
      </c>
      <c r="H17" s="110">
        <v>5</v>
      </c>
      <c r="I17" s="111" t="s">
        <v>43</v>
      </c>
      <c r="J17" s="112"/>
      <c r="K17" s="108" t="s">
        <v>88</v>
      </c>
      <c r="L17" s="112" t="s">
        <v>88</v>
      </c>
      <c r="M17" s="112"/>
      <c r="N17" s="112"/>
      <c r="O17" s="112"/>
      <c r="P17" s="194">
        <v>2</v>
      </c>
      <c r="Q17" s="194"/>
      <c r="R17" s="195"/>
      <c r="S17" s="101" t="str">
        <f t="shared" si="1"/>
        <v>I</v>
      </c>
      <c r="AE17" s="2" t="s">
        <v>38</v>
      </c>
      <c r="AF17" s="2" t="s">
        <v>51</v>
      </c>
      <c r="AG17" s="2" t="s">
        <v>44</v>
      </c>
      <c r="AH17" s="2" t="s">
        <v>55</v>
      </c>
      <c r="AI17" s="2" t="str">
        <f t="shared" si="2"/>
        <v>女幼児（年少未満）2.キャンプセンター</v>
      </c>
      <c r="AJ17" s="2" t="s">
        <v>55</v>
      </c>
      <c r="AM17" s="150" t="str">
        <f t="shared" si="0"/>
        <v>男小学生1.宿泊棟</v>
      </c>
      <c r="AN17" s="150"/>
      <c r="AO17" s="150"/>
      <c r="AP17" s="150"/>
      <c r="AQ17" s="150"/>
      <c r="AR17" s="150"/>
    </row>
    <row r="18" spans="1:44" ht="52.5" customHeight="1">
      <c r="A18" s="19">
        <v>4</v>
      </c>
      <c r="B18" s="193" t="s">
        <v>87</v>
      </c>
      <c r="C18" s="193"/>
      <c r="D18" s="193"/>
      <c r="E18" s="193"/>
      <c r="F18" s="109" t="s">
        <v>39</v>
      </c>
      <c r="G18" s="118" t="s">
        <v>33</v>
      </c>
      <c r="H18" s="110">
        <v>5</v>
      </c>
      <c r="I18" s="111" t="s">
        <v>43</v>
      </c>
      <c r="J18" s="112"/>
      <c r="K18" s="108" t="s">
        <v>88</v>
      </c>
      <c r="L18" s="112" t="s">
        <v>88</v>
      </c>
      <c r="M18" s="112"/>
      <c r="N18" s="112"/>
      <c r="O18" s="112"/>
      <c r="P18" s="194">
        <v>2</v>
      </c>
      <c r="Q18" s="194"/>
      <c r="R18" s="195"/>
      <c r="S18" s="101" t="str">
        <f t="shared" si="1"/>
        <v>I</v>
      </c>
      <c r="AE18" s="2" t="s">
        <v>39</v>
      </c>
      <c r="AF18" s="2" t="s">
        <v>21</v>
      </c>
      <c r="AG18" s="2" t="s">
        <v>43</v>
      </c>
      <c r="AH18" s="2" t="s">
        <v>56</v>
      </c>
      <c r="AI18" s="2" t="str">
        <f t="shared" si="2"/>
        <v>男幼児（年少以上）1.宿泊棟</v>
      </c>
      <c r="AJ18" s="2" t="s">
        <v>56</v>
      </c>
      <c r="AM18" s="150" t="str">
        <f t="shared" si="0"/>
        <v>男小学生1.宿泊棟</v>
      </c>
      <c r="AN18" s="150"/>
      <c r="AO18" s="150"/>
      <c r="AP18" s="150"/>
      <c r="AQ18" s="150"/>
      <c r="AR18" s="150"/>
    </row>
    <row r="19" spans="1:44" ht="52.5" customHeight="1">
      <c r="A19" s="19">
        <v>5</v>
      </c>
      <c r="B19" s="193" t="s">
        <v>87</v>
      </c>
      <c r="C19" s="193"/>
      <c r="D19" s="193"/>
      <c r="E19" s="193"/>
      <c r="F19" s="109" t="s">
        <v>39</v>
      </c>
      <c r="G19" s="118" t="s">
        <v>33</v>
      </c>
      <c r="H19" s="110">
        <v>5</v>
      </c>
      <c r="I19" s="111" t="s">
        <v>43</v>
      </c>
      <c r="J19" s="112"/>
      <c r="K19" s="108" t="s">
        <v>88</v>
      </c>
      <c r="L19" s="112" t="s">
        <v>88</v>
      </c>
      <c r="M19" s="112"/>
      <c r="N19" s="112"/>
      <c r="O19" s="112"/>
      <c r="P19" s="194">
        <v>2</v>
      </c>
      <c r="Q19" s="194"/>
      <c r="R19" s="195"/>
      <c r="S19" s="101" t="str">
        <f t="shared" si="1"/>
        <v>I</v>
      </c>
      <c r="AE19" s="2" t="s">
        <v>38</v>
      </c>
      <c r="AF19" s="2" t="s">
        <v>21</v>
      </c>
      <c r="AG19" s="2" t="s">
        <v>43</v>
      </c>
      <c r="AH19" s="2" t="s">
        <v>57</v>
      </c>
      <c r="AI19" s="2" t="str">
        <f t="shared" si="2"/>
        <v>女幼児（年少以上）1.宿泊棟</v>
      </c>
      <c r="AJ19" s="2" t="s">
        <v>57</v>
      </c>
      <c r="AM19" s="150" t="str">
        <f t="shared" si="0"/>
        <v>男小学生1.宿泊棟</v>
      </c>
      <c r="AN19" s="150"/>
      <c r="AO19" s="150"/>
      <c r="AP19" s="150"/>
      <c r="AQ19" s="150"/>
      <c r="AR19" s="150"/>
    </row>
    <row r="20" spans="1:44" ht="52.5" customHeight="1">
      <c r="A20" s="19">
        <v>6</v>
      </c>
      <c r="B20" s="193" t="s">
        <v>87</v>
      </c>
      <c r="C20" s="193"/>
      <c r="D20" s="193"/>
      <c r="E20" s="193"/>
      <c r="F20" s="109" t="s">
        <v>39</v>
      </c>
      <c r="G20" s="118" t="s">
        <v>33</v>
      </c>
      <c r="H20" s="110">
        <v>5</v>
      </c>
      <c r="I20" s="111" t="s">
        <v>43</v>
      </c>
      <c r="J20" s="112"/>
      <c r="K20" s="108" t="s">
        <v>88</v>
      </c>
      <c r="L20" s="112" t="s">
        <v>88</v>
      </c>
      <c r="M20" s="112"/>
      <c r="N20" s="112"/>
      <c r="O20" s="112"/>
      <c r="P20" s="194">
        <v>2</v>
      </c>
      <c r="Q20" s="194"/>
      <c r="R20" s="195"/>
      <c r="S20" s="101" t="str">
        <f t="shared" si="1"/>
        <v>I</v>
      </c>
      <c r="AE20" s="2" t="s">
        <v>39</v>
      </c>
      <c r="AF20" s="2" t="s">
        <v>21</v>
      </c>
      <c r="AG20" s="2" t="s">
        <v>44</v>
      </c>
      <c r="AH20" s="2" t="s">
        <v>58</v>
      </c>
      <c r="AI20" s="2" t="str">
        <f t="shared" si="2"/>
        <v>男幼児（年少以上）2.キャンプセンター</v>
      </c>
      <c r="AJ20" s="2" t="s">
        <v>58</v>
      </c>
      <c r="AM20" s="150" t="str">
        <f t="shared" si="0"/>
        <v>男小学生1.宿泊棟</v>
      </c>
      <c r="AN20" s="150"/>
      <c r="AO20" s="150"/>
      <c r="AP20" s="150"/>
      <c r="AQ20" s="150"/>
      <c r="AR20" s="150"/>
    </row>
    <row r="21" spans="1:44" ht="52.5" customHeight="1">
      <c r="A21" s="19">
        <v>7</v>
      </c>
      <c r="B21" s="193" t="s">
        <v>87</v>
      </c>
      <c r="C21" s="193"/>
      <c r="D21" s="193"/>
      <c r="E21" s="193"/>
      <c r="F21" s="109" t="s">
        <v>39</v>
      </c>
      <c r="G21" s="118" t="s">
        <v>33</v>
      </c>
      <c r="H21" s="110">
        <v>5</v>
      </c>
      <c r="I21" s="111" t="s">
        <v>43</v>
      </c>
      <c r="J21" s="112"/>
      <c r="K21" s="108" t="s">
        <v>88</v>
      </c>
      <c r="L21" s="112" t="s">
        <v>88</v>
      </c>
      <c r="M21" s="112"/>
      <c r="N21" s="112"/>
      <c r="O21" s="112"/>
      <c r="P21" s="194">
        <v>2</v>
      </c>
      <c r="Q21" s="194"/>
      <c r="R21" s="195"/>
      <c r="S21" s="101" t="str">
        <f t="shared" si="1"/>
        <v>I</v>
      </c>
      <c r="AE21" s="2" t="s">
        <v>38</v>
      </c>
      <c r="AF21" s="2" t="s">
        <v>21</v>
      </c>
      <c r="AG21" s="2" t="s">
        <v>44</v>
      </c>
      <c r="AH21" s="2" t="s">
        <v>59</v>
      </c>
      <c r="AI21" s="2" t="str">
        <f t="shared" si="2"/>
        <v>女幼児（年少以上）2.キャンプセンター</v>
      </c>
      <c r="AJ21" s="2" t="s">
        <v>59</v>
      </c>
      <c r="AM21" s="150" t="str">
        <f t="shared" si="0"/>
        <v>男小学生1.宿泊棟</v>
      </c>
      <c r="AN21" s="150"/>
      <c r="AO21" s="150"/>
      <c r="AP21" s="150"/>
      <c r="AQ21" s="150"/>
      <c r="AR21" s="150"/>
    </row>
    <row r="22" spans="1:44" ht="52.5" customHeight="1">
      <c r="A22" s="19">
        <v>8</v>
      </c>
      <c r="B22" s="193" t="s">
        <v>87</v>
      </c>
      <c r="C22" s="193"/>
      <c r="D22" s="193"/>
      <c r="E22" s="193"/>
      <c r="F22" s="109" t="s">
        <v>39</v>
      </c>
      <c r="G22" s="118" t="s">
        <v>33</v>
      </c>
      <c r="H22" s="110">
        <v>5</v>
      </c>
      <c r="I22" s="111" t="s">
        <v>43</v>
      </c>
      <c r="J22" s="112"/>
      <c r="K22" s="108" t="s">
        <v>88</v>
      </c>
      <c r="L22" s="112"/>
      <c r="M22" s="112"/>
      <c r="N22" s="112"/>
      <c r="O22" s="112"/>
      <c r="P22" s="194">
        <v>1</v>
      </c>
      <c r="Q22" s="194"/>
      <c r="R22" s="195"/>
      <c r="S22" s="101" t="str">
        <f t="shared" si="1"/>
        <v>I</v>
      </c>
      <c r="AE22" s="2" t="s">
        <v>39</v>
      </c>
      <c r="AF22" s="2" t="s">
        <v>33</v>
      </c>
      <c r="AG22" s="2" t="s">
        <v>43</v>
      </c>
      <c r="AH22" s="2" t="s">
        <v>68</v>
      </c>
      <c r="AI22" s="2" t="str">
        <f t="shared" si="2"/>
        <v>男小学生1.宿泊棟</v>
      </c>
      <c r="AJ22" s="2" t="s">
        <v>68</v>
      </c>
      <c r="AM22" s="150" t="str">
        <f t="shared" si="0"/>
        <v>男小学生1.宿泊棟</v>
      </c>
      <c r="AN22" s="150"/>
      <c r="AO22" s="150"/>
      <c r="AP22" s="150"/>
      <c r="AQ22" s="150"/>
      <c r="AR22" s="150"/>
    </row>
    <row r="23" spans="1:44" ht="52.5" customHeight="1">
      <c r="A23" s="19">
        <v>9</v>
      </c>
      <c r="B23" s="193" t="s">
        <v>87</v>
      </c>
      <c r="C23" s="193"/>
      <c r="D23" s="193"/>
      <c r="E23" s="193"/>
      <c r="F23" s="109" t="s">
        <v>39</v>
      </c>
      <c r="G23" s="118" t="s">
        <v>33</v>
      </c>
      <c r="H23" s="110">
        <v>5</v>
      </c>
      <c r="I23" s="111" t="s">
        <v>43</v>
      </c>
      <c r="J23" s="112"/>
      <c r="K23" s="108" t="s">
        <v>88</v>
      </c>
      <c r="L23" s="112" t="s">
        <v>88</v>
      </c>
      <c r="M23" s="112"/>
      <c r="N23" s="112"/>
      <c r="O23" s="112"/>
      <c r="P23" s="194">
        <v>2</v>
      </c>
      <c r="Q23" s="194"/>
      <c r="R23" s="195"/>
      <c r="S23" s="101" t="str">
        <f t="shared" si="1"/>
        <v>I</v>
      </c>
      <c r="AE23" s="2" t="s">
        <v>38</v>
      </c>
      <c r="AF23" s="2" t="s">
        <v>33</v>
      </c>
      <c r="AG23" s="2" t="s">
        <v>43</v>
      </c>
      <c r="AH23" s="2" t="s">
        <v>69</v>
      </c>
      <c r="AI23" s="2" t="str">
        <f t="shared" si="2"/>
        <v>女小学生1.宿泊棟</v>
      </c>
      <c r="AJ23" s="2" t="s">
        <v>69</v>
      </c>
      <c r="AM23" s="150" t="str">
        <f t="shared" si="0"/>
        <v>男小学生1.宿泊棟</v>
      </c>
      <c r="AN23" s="150"/>
      <c r="AO23" s="150"/>
      <c r="AP23" s="150"/>
      <c r="AQ23" s="150"/>
      <c r="AR23" s="150"/>
    </row>
    <row r="24" spans="1:44" ht="52.5" customHeight="1">
      <c r="A24" s="19">
        <v>10</v>
      </c>
      <c r="B24" s="193" t="s">
        <v>87</v>
      </c>
      <c r="C24" s="193"/>
      <c r="D24" s="193"/>
      <c r="E24" s="193"/>
      <c r="F24" s="109" t="s">
        <v>39</v>
      </c>
      <c r="G24" s="118" t="s">
        <v>33</v>
      </c>
      <c r="H24" s="110">
        <v>5</v>
      </c>
      <c r="I24" s="111" t="s">
        <v>43</v>
      </c>
      <c r="J24" s="112"/>
      <c r="K24" s="108" t="s">
        <v>88</v>
      </c>
      <c r="L24" s="112" t="s">
        <v>88</v>
      </c>
      <c r="M24" s="112"/>
      <c r="N24" s="112"/>
      <c r="O24" s="112"/>
      <c r="P24" s="194">
        <v>2</v>
      </c>
      <c r="Q24" s="194"/>
      <c r="R24" s="195"/>
      <c r="S24" s="101" t="str">
        <f t="shared" si="1"/>
        <v>I</v>
      </c>
      <c r="AE24" s="2" t="s">
        <v>39</v>
      </c>
      <c r="AF24" s="2" t="s">
        <v>33</v>
      </c>
      <c r="AG24" s="2" t="s">
        <v>44</v>
      </c>
      <c r="AH24" s="2" t="s">
        <v>70</v>
      </c>
      <c r="AI24" s="2" t="str">
        <f t="shared" si="2"/>
        <v>男小学生2.キャンプセンター</v>
      </c>
      <c r="AJ24" s="2" t="s">
        <v>70</v>
      </c>
      <c r="AM24" s="150" t="str">
        <f t="shared" si="0"/>
        <v>男小学生1.宿泊棟</v>
      </c>
      <c r="AN24" s="150"/>
      <c r="AO24" s="150"/>
      <c r="AP24" s="150"/>
      <c r="AQ24" s="150"/>
      <c r="AR24" s="150"/>
    </row>
    <row r="25" spans="1:44" ht="52.5" customHeight="1">
      <c r="A25" s="19">
        <v>11</v>
      </c>
      <c r="B25" s="193" t="s">
        <v>87</v>
      </c>
      <c r="C25" s="193"/>
      <c r="D25" s="193"/>
      <c r="E25" s="193"/>
      <c r="F25" s="109" t="s">
        <v>39</v>
      </c>
      <c r="G25" s="118" t="s">
        <v>33</v>
      </c>
      <c r="H25" s="110">
        <v>5</v>
      </c>
      <c r="I25" s="111" t="s">
        <v>43</v>
      </c>
      <c r="J25" s="112"/>
      <c r="K25" s="108" t="s">
        <v>88</v>
      </c>
      <c r="L25" s="112" t="s">
        <v>88</v>
      </c>
      <c r="M25" s="112"/>
      <c r="N25" s="112"/>
      <c r="O25" s="112"/>
      <c r="P25" s="194">
        <v>2</v>
      </c>
      <c r="Q25" s="194"/>
      <c r="R25" s="195"/>
      <c r="S25" s="101" t="str">
        <f t="shared" si="1"/>
        <v>I</v>
      </c>
      <c r="AE25" s="2" t="s">
        <v>38</v>
      </c>
      <c r="AF25" s="2" t="s">
        <v>33</v>
      </c>
      <c r="AG25" s="2" t="s">
        <v>44</v>
      </c>
      <c r="AH25" s="2" t="s">
        <v>71</v>
      </c>
      <c r="AI25" s="2" t="str">
        <f t="shared" si="2"/>
        <v>女小学生2.キャンプセンター</v>
      </c>
      <c r="AJ25" s="2" t="s">
        <v>71</v>
      </c>
      <c r="AM25" s="150" t="str">
        <f t="shared" si="0"/>
        <v>男小学生1.宿泊棟</v>
      </c>
      <c r="AN25" s="150"/>
      <c r="AO25" s="150"/>
      <c r="AP25" s="150"/>
      <c r="AQ25" s="150"/>
      <c r="AR25" s="150"/>
    </row>
    <row r="26" spans="1:44" ht="52.5" customHeight="1">
      <c r="A26" s="19">
        <v>12</v>
      </c>
      <c r="B26" s="193" t="s">
        <v>87</v>
      </c>
      <c r="C26" s="193"/>
      <c r="D26" s="193"/>
      <c r="E26" s="193"/>
      <c r="F26" s="109" t="s">
        <v>39</v>
      </c>
      <c r="G26" s="118" t="s">
        <v>33</v>
      </c>
      <c r="H26" s="110">
        <v>5</v>
      </c>
      <c r="I26" s="111" t="s">
        <v>43</v>
      </c>
      <c r="J26" s="112"/>
      <c r="K26" s="108" t="s">
        <v>88</v>
      </c>
      <c r="L26" s="112" t="s">
        <v>88</v>
      </c>
      <c r="M26" s="112"/>
      <c r="N26" s="112"/>
      <c r="O26" s="112"/>
      <c r="P26" s="194">
        <v>2</v>
      </c>
      <c r="Q26" s="194"/>
      <c r="R26" s="195"/>
      <c r="S26" s="101" t="str">
        <f t="shared" si="1"/>
        <v>I</v>
      </c>
      <c r="AE26" s="2" t="s">
        <v>39</v>
      </c>
      <c r="AF26" s="2" t="s">
        <v>25</v>
      </c>
      <c r="AG26" s="2" t="s">
        <v>43</v>
      </c>
      <c r="AH26" s="2" t="s">
        <v>68</v>
      </c>
      <c r="AI26" s="2" t="str">
        <f t="shared" si="2"/>
        <v>男中学生1.宿泊棟</v>
      </c>
      <c r="AJ26" s="2" t="s">
        <v>68</v>
      </c>
      <c r="AM26" s="150" t="str">
        <f t="shared" si="0"/>
        <v>男指導員・関係者1.宿泊棟</v>
      </c>
      <c r="AN26" s="150"/>
      <c r="AO26" s="150"/>
      <c r="AP26" s="150"/>
      <c r="AQ26" s="150"/>
      <c r="AR26" s="150"/>
    </row>
    <row r="27" spans="1:44" ht="52.5" customHeight="1">
      <c r="A27" s="19">
        <v>13</v>
      </c>
      <c r="B27" s="193" t="s">
        <v>87</v>
      </c>
      <c r="C27" s="193"/>
      <c r="D27" s="193"/>
      <c r="E27" s="193"/>
      <c r="F27" s="109" t="s">
        <v>39</v>
      </c>
      <c r="G27" s="118" t="s">
        <v>33</v>
      </c>
      <c r="H27" s="110">
        <v>5</v>
      </c>
      <c r="I27" s="111" t="s">
        <v>43</v>
      </c>
      <c r="J27" s="112" t="s">
        <v>88</v>
      </c>
      <c r="K27" s="108" t="s">
        <v>88</v>
      </c>
      <c r="L27" s="112" t="s">
        <v>88</v>
      </c>
      <c r="M27" s="112"/>
      <c r="N27" s="112"/>
      <c r="O27" s="112"/>
      <c r="P27" s="194">
        <v>2</v>
      </c>
      <c r="Q27" s="194"/>
      <c r="R27" s="195"/>
      <c r="S27" s="101" t="str">
        <f t="shared" si="1"/>
        <v>I</v>
      </c>
      <c r="AE27" s="2" t="s">
        <v>38</v>
      </c>
      <c r="AF27" s="2" t="s">
        <v>25</v>
      </c>
      <c r="AG27" s="2" t="s">
        <v>43</v>
      </c>
      <c r="AH27" s="2" t="s">
        <v>69</v>
      </c>
      <c r="AI27" s="2" t="str">
        <f t="shared" si="2"/>
        <v>女中学生1.宿泊棟</v>
      </c>
      <c r="AJ27" s="2" t="s">
        <v>69</v>
      </c>
      <c r="AM27" s="150" t="str">
        <f t="shared" si="0"/>
        <v>男指導員・関係者1.宿泊棟</v>
      </c>
      <c r="AN27" s="150"/>
      <c r="AO27" s="150"/>
      <c r="AP27" s="150"/>
      <c r="AQ27" s="150"/>
      <c r="AR27" s="150"/>
    </row>
    <row r="28" spans="1:44" ht="52.5" customHeight="1">
      <c r="A28" s="19">
        <v>14</v>
      </c>
      <c r="B28" s="193" t="s">
        <v>87</v>
      </c>
      <c r="C28" s="193"/>
      <c r="D28" s="193"/>
      <c r="E28" s="193"/>
      <c r="F28" s="109" t="s">
        <v>39</v>
      </c>
      <c r="G28" s="118" t="s">
        <v>33</v>
      </c>
      <c r="H28" s="110">
        <v>5</v>
      </c>
      <c r="I28" s="111" t="s">
        <v>43</v>
      </c>
      <c r="J28" s="112" t="s">
        <v>88</v>
      </c>
      <c r="K28" s="108" t="s">
        <v>88</v>
      </c>
      <c r="L28" s="112" t="s">
        <v>88</v>
      </c>
      <c r="M28" s="112"/>
      <c r="N28" s="112"/>
      <c r="O28" s="112"/>
      <c r="P28" s="194">
        <v>2</v>
      </c>
      <c r="Q28" s="194"/>
      <c r="R28" s="195"/>
      <c r="S28" s="101" t="str">
        <f t="shared" si="1"/>
        <v>I</v>
      </c>
      <c r="AE28" s="2" t="s">
        <v>39</v>
      </c>
      <c r="AF28" s="2" t="s">
        <v>25</v>
      </c>
      <c r="AG28" s="2" t="s">
        <v>44</v>
      </c>
      <c r="AH28" s="2" t="s">
        <v>70</v>
      </c>
      <c r="AI28" s="2" t="str">
        <f t="shared" si="2"/>
        <v>男中学生2.キャンプセンター</v>
      </c>
      <c r="AJ28" s="2" t="s">
        <v>70</v>
      </c>
      <c r="AM28" s="150" t="str">
        <f t="shared" si="0"/>
        <v>男指導員・関係者3.日帰り</v>
      </c>
      <c r="AN28" s="150"/>
      <c r="AO28" s="150"/>
      <c r="AP28" s="150"/>
      <c r="AQ28" s="150"/>
      <c r="AR28" s="150"/>
    </row>
    <row r="29" spans="1:44" ht="52.5" customHeight="1">
      <c r="A29" s="19">
        <v>15</v>
      </c>
      <c r="B29" s="193" t="s">
        <v>87</v>
      </c>
      <c r="C29" s="193"/>
      <c r="D29" s="193"/>
      <c r="E29" s="193"/>
      <c r="F29" s="109" t="s">
        <v>39</v>
      </c>
      <c r="G29" s="118" t="s">
        <v>0</v>
      </c>
      <c r="H29" s="110">
        <v>35</v>
      </c>
      <c r="I29" s="111" t="s">
        <v>43</v>
      </c>
      <c r="J29" s="112"/>
      <c r="K29" s="108" t="s">
        <v>88</v>
      </c>
      <c r="L29" s="112" t="s">
        <v>88</v>
      </c>
      <c r="M29" s="112"/>
      <c r="N29" s="112"/>
      <c r="O29" s="112"/>
      <c r="P29" s="194">
        <v>2</v>
      </c>
      <c r="Q29" s="194"/>
      <c r="R29" s="195"/>
      <c r="S29" s="101" t="str">
        <f t="shared" si="1"/>
        <v>Q</v>
      </c>
      <c r="AE29" s="2" t="s">
        <v>38</v>
      </c>
      <c r="AF29" s="2" t="s">
        <v>25</v>
      </c>
      <c r="AG29" s="2" t="s">
        <v>44</v>
      </c>
      <c r="AH29" s="2" t="s">
        <v>71</v>
      </c>
      <c r="AI29" s="2" t="str">
        <f t="shared" si="2"/>
        <v>女中学生2.キャンプセンター</v>
      </c>
      <c r="AJ29" s="2" t="s">
        <v>71</v>
      </c>
      <c r="AM29" s="150" t="str">
        <f t="shared" si="0"/>
        <v>男指導員・関係者3.日帰り</v>
      </c>
      <c r="AN29" s="150"/>
      <c r="AO29" s="150"/>
      <c r="AP29" s="150"/>
      <c r="AQ29" s="150"/>
      <c r="AR29" s="150"/>
    </row>
    <row r="30" spans="1:44" ht="52.5" customHeight="1">
      <c r="A30" s="19">
        <v>16</v>
      </c>
      <c r="B30" s="193" t="s">
        <v>87</v>
      </c>
      <c r="C30" s="193"/>
      <c r="D30" s="193"/>
      <c r="E30" s="193"/>
      <c r="F30" s="109" t="s">
        <v>39</v>
      </c>
      <c r="G30" s="118" t="s">
        <v>0</v>
      </c>
      <c r="H30" s="110">
        <v>32</v>
      </c>
      <c r="I30" s="111" t="s">
        <v>43</v>
      </c>
      <c r="J30" s="112"/>
      <c r="K30" s="108" t="s">
        <v>88</v>
      </c>
      <c r="L30" s="112" t="s">
        <v>88</v>
      </c>
      <c r="M30" s="112"/>
      <c r="N30" s="112"/>
      <c r="O30" s="112"/>
      <c r="P30" s="194">
        <v>2</v>
      </c>
      <c r="Q30" s="194"/>
      <c r="R30" s="195"/>
      <c r="S30" s="101" t="str">
        <f t="shared" si="1"/>
        <v>Q</v>
      </c>
      <c r="AE30" s="2" t="s">
        <v>39</v>
      </c>
      <c r="AF30" s="2" t="s">
        <v>22</v>
      </c>
      <c r="AG30" s="2" t="s">
        <v>43</v>
      </c>
      <c r="AH30" s="2" t="s">
        <v>68</v>
      </c>
      <c r="AI30" s="2" t="str">
        <f t="shared" si="2"/>
        <v>男高校生1.宿泊棟</v>
      </c>
      <c r="AJ30" s="2" t="s">
        <v>68</v>
      </c>
      <c r="AM30" s="150" t="str">
        <f t="shared" si="0"/>
        <v>男指導員・関係者1.宿泊棟</v>
      </c>
      <c r="AN30" s="150"/>
      <c r="AO30" s="150"/>
      <c r="AP30" s="150"/>
      <c r="AQ30" s="150"/>
      <c r="AR30" s="150"/>
    </row>
    <row r="31" spans="1:44" ht="52.5" customHeight="1">
      <c r="A31" s="19">
        <v>17</v>
      </c>
      <c r="B31" s="193" t="s">
        <v>87</v>
      </c>
      <c r="C31" s="193"/>
      <c r="D31" s="193"/>
      <c r="E31" s="193"/>
      <c r="F31" s="109" t="s">
        <v>39</v>
      </c>
      <c r="G31" s="118" t="s">
        <v>0</v>
      </c>
      <c r="H31" s="110">
        <v>43</v>
      </c>
      <c r="I31" s="111" t="s">
        <v>45</v>
      </c>
      <c r="J31" s="112"/>
      <c r="K31" s="108"/>
      <c r="L31" s="112"/>
      <c r="M31" s="112"/>
      <c r="N31" s="112"/>
      <c r="O31" s="112"/>
      <c r="P31" s="194" t="s">
        <v>90</v>
      </c>
      <c r="Q31" s="194"/>
      <c r="R31" s="195"/>
      <c r="S31" s="101" t="str">
        <f t="shared" si="1"/>
        <v/>
      </c>
      <c r="AE31" s="2" t="s">
        <v>38</v>
      </c>
      <c r="AF31" s="2" t="s">
        <v>22</v>
      </c>
      <c r="AG31" s="2" t="s">
        <v>43</v>
      </c>
      <c r="AH31" s="2" t="s">
        <v>69</v>
      </c>
      <c r="AI31" s="2" t="str">
        <f t="shared" si="2"/>
        <v>女高校生1.宿泊棟</v>
      </c>
      <c r="AJ31" s="2" t="s">
        <v>69</v>
      </c>
      <c r="AM31" s="150" t="str">
        <f t="shared" si="0"/>
        <v>女小学生1.宿泊棟</v>
      </c>
      <c r="AN31" s="150"/>
      <c r="AO31" s="150"/>
      <c r="AP31" s="150"/>
      <c r="AQ31" s="150"/>
      <c r="AR31" s="150"/>
    </row>
    <row r="32" spans="1:44" ht="52.5" customHeight="1">
      <c r="A32" s="19">
        <v>18</v>
      </c>
      <c r="B32" s="193" t="s">
        <v>87</v>
      </c>
      <c r="C32" s="193"/>
      <c r="D32" s="193"/>
      <c r="E32" s="193"/>
      <c r="F32" s="109" t="s">
        <v>39</v>
      </c>
      <c r="G32" s="118" t="s">
        <v>0</v>
      </c>
      <c r="H32" s="110">
        <v>25</v>
      </c>
      <c r="I32" s="111" t="s">
        <v>45</v>
      </c>
      <c r="J32" s="112"/>
      <c r="K32" s="108"/>
      <c r="L32" s="112"/>
      <c r="M32" s="112"/>
      <c r="N32" s="112"/>
      <c r="O32" s="112"/>
      <c r="P32" s="194" t="s">
        <v>91</v>
      </c>
      <c r="Q32" s="194"/>
      <c r="R32" s="195"/>
      <c r="S32" s="101" t="str">
        <f t="shared" si="1"/>
        <v/>
      </c>
      <c r="AE32" s="2" t="s">
        <v>39</v>
      </c>
      <c r="AF32" s="2" t="s">
        <v>22</v>
      </c>
      <c r="AG32" s="2" t="s">
        <v>44</v>
      </c>
      <c r="AH32" s="2" t="s">
        <v>70</v>
      </c>
      <c r="AI32" s="2" t="str">
        <f t="shared" si="2"/>
        <v>男高校生2.キャンプセンター</v>
      </c>
      <c r="AJ32" s="2" t="s">
        <v>70</v>
      </c>
      <c r="AM32" s="150" t="str">
        <f t="shared" si="0"/>
        <v>女小学生1.宿泊棟</v>
      </c>
      <c r="AN32" s="150"/>
      <c r="AO32" s="150"/>
      <c r="AP32" s="150"/>
      <c r="AQ32" s="150"/>
      <c r="AR32" s="150"/>
    </row>
    <row r="33" spans="1:44" ht="52.5" customHeight="1">
      <c r="A33" s="19">
        <v>19</v>
      </c>
      <c r="B33" s="193" t="s">
        <v>87</v>
      </c>
      <c r="C33" s="193"/>
      <c r="D33" s="193"/>
      <c r="E33" s="193"/>
      <c r="F33" s="109" t="s">
        <v>39</v>
      </c>
      <c r="G33" s="118" t="s">
        <v>0</v>
      </c>
      <c r="H33" s="110">
        <v>50</v>
      </c>
      <c r="I33" s="111" t="s">
        <v>43</v>
      </c>
      <c r="J33" s="112"/>
      <c r="K33" s="108" t="s">
        <v>88</v>
      </c>
      <c r="L33" s="112" t="s">
        <v>88</v>
      </c>
      <c r="M33" s="112"/>
      <c r="N33" s="112"/>
      <c r="O33" s="112"/>
      <c r="P33" s="194">
        <v>2</v>
      </c>
      <c r="Q33" s="194"/>
      <c r="R33" s="195"/>
      <c r="S33" s="101" t="str">
        <f t="shared" si="1"/>
        <v>Q</v>
      </c>
      <c r="AE33" s="2" t="s">
        <v>38</v>
      </c>
      <c r="AF33" s="2" t="s">
        <v>22</v>
      </c>
      <c r="AG33" s="2" t="s">
        <v>44</v>
      </c>
      <c r="AH33" s="2" t="s">
        <v>71</v>
      </c>
      <c r="AI33" s="2" t="str">
        <f t="shared" si="2"/>
        <v>女高校生2.キャンプセンター</v>
      </c>
      <c r="AJ33" s="2" t="s">
        <v>71</v>
      </c>
      <c r="AM33" s="150" t="str">
        <f t="shared" si="0"/>
        <v>女小学生1.宿泊棟</v>
      </c>
      <c r="AN33" s="150"/>
      <c r="AO33" s="150"/>
      <c r="AP33" s="150"/>
      <c r="AQ33" s="150"/>
      <c r="AR33" s="150"/>
    </row>
    <row r="34" spans="1:44" ht="52.5" customHeight="1">
      <c r="A34" s="19">
        <v>20</v>
      </c>
      <c r="B34" s="193" t="s">
        <v>87</v>
      </c>
      <c r="C34" s="193"/>
      <c r="D34" s="193"/>
      <c r="E34" s="193"/>
      <c r="F34" s="109" t="s">
        <v>38</v>
      </c>
      <c r="G34" s="118" t="s">
        <v>33</v>
      </c>
      <c r="H34" s="110">
        <v>5</v>
      </c>
      <c r="I34" s="111" t="s">
        <v>43</v>
      </c>
      <c r="J34" s="112"/>
      <c r="K34" s="108" t="s">
        <v>88</v>
      </c>
      <c r="L34" s="112" t="s">
        <v>88</v>
      </c>
      <c r="M34" s="112"/>
      <c r="N34" s="112"/>
      <c r="O34" s="112"/>
      <c r="P34" s="194">
        <v>2</v>
      </c>
      <c r="Q34" s="194"/>
      <c r="R34" s="195"/>
      <c r="S34" s="101" t="str">
        <f t="shared" si="1"/>
        <v>J</v>
      </c>
      <c r="AE34" s="2" t="s">
        <v>39</v>
      </c>
      <c r="AF34" s="2" t="s">
        <v>60</v>
      </c>
      <c r="AG34" s="2" t="s">
        <v>43</v>
      </c>
      <c r="AH34" s="2" t="s">
        <v>68</v>
      </c>
      <c r="AI34" s="2" t="str">
        <f t="shared" si="2"/>
        <v>男中等教育学生1.宿泊棟</v>
      </c>
      <c r="AJ34" s="2" t="s">
        <v>68</v>
      </c>
      <c r="AM34" s="150" t="str">
        <f t="shared" si="0"/>
        <v>女小学生1.宿泊棟</v>
      </c>
      <c r="AN34" s="150"/>
      <c r="AO34" s="150"/>
      <c r="AP34" s="150"/>
      <c r="AQ34" s="150"/>
      <c r="AR34" s="150"/>
    </row>
    <row r="35" spans="1:44" ht="52.5" customHeight="1">
      <c r="A35" s="19">
        <v>21</v>
      </c>
      <c r="B35" s="193" t="s">
        <v>87</v>
      </c>
      <c r="C35" s="193"/>
      <c r="D35" s="193"/>
      <c r="E35" s="193"/>
      <c r="F35" s="109" t="s">
        <v>38</v>
      </c>
      <c r="G35" s="118" t="s">
        <v>33</v>
      </c>
      <c r="H35" s="110">
        <v>5</v>
      </c>
      <c r="I35" s="111" t="s">
        <v>43</v>
      </c>
      <c r="J35" s="112"/>
      <c r="K35" s="108" t="s">
        <v>88</v>
      </c>
      <c r="L35" s="112" t="s">
        <v>88</v>
      </c>
      <c r="M35" s="112"/>
      <c r="N35" s="112"/>
      <c r="O35" s="112"/>
      <c r="P35" s="194">
        <v>2</v>
      </c>
      <c r="Q35" s="194"/>
      <c r="R35" s="195"/>
      <c r="S35" s="101" t="str">
        <f t="shared" si="1"/>
        <v>J</v>
      </c>
      <c r="AE35" s="2" t="s">
        <v>38</v>
      </c>
      <c r="AF35" s="2" t="s">
        <v>60</v>
      </c>
      <c r="AG35" s="2" t="s">
        <v>43</v>
      </c>
      <c r="AH35" s="2" t="s">
        <v>69</v>
      </c>
      <c r="AI35" s="2" t="str">
        <f t="shared" si="2"/>
        <v>女中等教育学生1.宿泊棟</v>
      </c>
      <c r="AJ35" s="2" t="s">
        <v>69</v>
      </c>
      <c r="AM35" s="150" t="str">
        <f t="shared" si="0"/>
        <v>女小学生1.宿泊棟</v>
      </c>
      <c r="AN35" s="150"/>
      <c r="AO35" s="150"/>
      <c r="AP35" s="150"/>
      <c r="AQ35" s="150"/>
      <c r="AR35" s="150"/>
    </row>
    <row r="36" spans="1:44" ht="52.5" customHeight="1">
      <c r="A36" s="19">
        <v>22</v>
      </c>
      <c r="B36" s="193" t="s">
        <v>87</v>
      </c>
      <c r="C36" s="193"/>
      <c r="D36" s="193"/>
      <c r="E36" s="193"/>
      <c r="F36" s="109" t="s">
        <v>38</v>
      </c>
      <c r="G36" s="118" t="s">
        <v>33</v>
      </c>
      <c r="H36" s="110">
        <v>5</v>
      </c>
      <c r="I36" s="111" t="s">
        <v>43</v>
      </c>
      <c r="J36" s="112"/>
      <c r="K36" s="108" t="s">
        <v>88</v>
      </c>
      <c r="L36" s="112" t="s">
        <v>88</v>
      </c>
      <c r="M36" s="112"/>
      <c r="N36" s="112"/>
      <c r="O36" s="112"/>
      <c r="P36" s="194">
        <v>2</v>
      </c>
      <c r="Q36" s="194"/>
      <c r="R36" s="195"/>
      <c r="S36" s="101" t="str">
        <f t="shared" si="1"/>
        <v>J</v>
      </c>
      <c r="AE36" s="2" t="s">
        <v>39</v>
      </c>
      <c r="AF36" s="2" t="s">
        <v>60</v>
      </c>
      <c r="AG36" s="2" t="s">
        <v>44</v>
      </c>
      <c r="AH36" s="2" t="s">
        <v>70</v>
      </c>
      <c r="AI36" s="2" t="str">
        <f t="shared" si="2"/>
        <v>男中等教育学生2.キャンプセンター</v>
      </c>
      <c r="AJ36" s="2" t="s">
        <v>70</v>
      </c>
      <c r="AM36" s="150" t="str">
        <f t="shared" si="0"/>
        <v>女小学生1.宿泊棟</v>
      </c>
      <c r="AN36" s="150"/>
      <c r="AO36" s="150"/>
      <c r="AP36" s="150"/>
      <c r="AQ36" s="150"/>
      <c r="AR36" s="150"/>
    </row>
    <row r="37" spans="1:44" ht="52.5" customHeight="1">
      <c r="A37" s="19">
        <v>23</v>
      </c>
      <c r="B37" s="193" t="s">
        <v>87</v>
      </c>
      <c r="C37" s="193"/>
      <c r="D37" s="193"/>
      <c r="E37" s="193"/>
      <c r="F37" s="109" t="s">
        <v>38</v>
      </c>
      <c r="G37" s="118" t="s">
        <v>33</v>
      </c>
      <c r="H37" s="110">
        <v>5</v>
      </c>
      <c r="I37" s="111" t="s">
        <v>43</v>
      </c>
      <c r="J37" s="112"/>
      <c r="K37" s="108" t="s">
        <v>88</v>
      </c>
      <c r="L37" s="112" t="s">
        <v>88</v>
      </c>
      <c r="M37" s="112"/>
      <c r="N37" s="112"/>
      <c r="O37" s="112"/>
      <c r="P37" s="194">
        <v>2</v>
      </c>
      <c r="Q37" s="194"/>
      <c r="R37" s="195"/>
      <c r="S37" s="101" t="str">
        <f t="shared" si="1"/>
        <v>J</v>
      </c>
      <c r="AE37" s="2" t="s">
        <v>38</v>
      </c>
      <c r="AF37" s="2" t="s">
        <v>60</v>
      </c>
      <c r="AG37" s="2" t="s">
        <v>44</v>
      </c>
      <c r="AH37" s="2" t="s">
        <v>71</v>
      </c>
      <c r="AI37" s="2" t="str">
        <f t="shared" si="2"/>
        <v>女中等教育学生2.キャンプセンター</v>
      </c>
      <c r="AJ37" s="2" t="s">
        <v>71</v>
      </c>
      <c r="AM37" s="150" t="str">
        <f t="shared" si="0"/>
        <v>女小学生1.宿泊棟</v>
      </c>
      <c r="AN37" s="150"/>
      <c r="AO37" s="150"/>
      <c r="AP37" s="150"/>
      <c r="AQ37" s="150"/>
      <c r="AR37" s="150"/>
    </row>
    <row r="38" spans="1:44" ht="52.5" customHeight="1">
      <c r="A38" s="19">
        <v>24</v>
      </c>
      <c r="B38" s="193" t="s">
        <v>87</v>
      </c>
      <c r="C38" s="193"/>
      <c r="D38" s="193"/>
      <c r="E38" s="193"/>
      <c r="F38" s="109" t="s">
        <v>38</v>
      </c>
      <c r="G38" s="118" t="s">
        <v>33</v>
      </c>
      <c r="H38" s="110">
        <v>5</v>
      </c>
      <c r="I38" s="111" t="s">
        <v>43</v>
      </c>
      <c r="J38" s="112"/>
      <c r="K38" s="108" t="s">
        <v>88</v>
      </c>
      <c r="L38" s="112" t="s">
        <v>88</v>
      </c>
      <c r="M38" s="112"/>
      <c r="N38" s="112"/>
      <c r="O38" s="112"/>
      <c r="P38" s="194">
        <v>2</v>
      </c>
      <c r="Q38" s="194"/>
      <c r="R38" s="195"/>
      <c r="S38" s="101" t="str">
        <f t="shared" si="1"/>
        <v>J</v>
      </c>
      <c r="AE38" s="2" t="s">
        <v>39</v>
      </c>
      <c r="AF38" s="2" t="s">
        <v>61</v>
      </c>
      <c r="AG38" s="2" t="s">
        <v>43</v>
      </c>
      <c r="AH38" s="2" t="s">
        <v>68</v>
      </c>
      <c r="AI38" s="2" t="str">
        <f t="shared" si="2"/>
        <v>男特別支援学校生1.宿泊棟</v>
      </c>
      <c r="AJ38" s="2" t="s">
        <v>68</v>
      </c>
      <c r="AM38" s="150" t="str">
        <f t="shared" si="0"/>
        <v>女小学生1.宿泊棟</v>
      </c>
      <c r="AN38" s="150"/>
      <c r="AO38" s="150"/>
      <c r="AP38" s="150"/>
      <c r="AQ38" s="150"/>
      <c r="AR38" s="150"/>
    </row>
    <row r="39" spans="1:44" ht="52.5" customHeight="1">
      <c r="A39" s="19">
        <v>25</v>
      </c>
      <c r="B39" s="193" t="s">
        <v>87</v>
      </c>
      <c r="C39" s="193"/>
      <c r="D39" s="193"/>
      <c r="E39" s="193"/>
      <c r="F39" s="109" t="s">
        <v>38</v>
      </c>
      <c r="G39" s="118" t="s">
        <v>33</v>
      </c>
      <c r="H39" s="110">
        <v>5</v>
      </c>
      <c r="I39" s="111" t="s">
        <v>43</v>
      </c>
      <c r="J39" s="112"/>
      <c r="K39" s="108" t="s">
        <v>88</v>
      </c>
      <c r="L39" s="112" t="s">
        <v>88</v>
      </c>
      <c r="M39" s="112"/>
      <c r="N39" s="112"/>
      <c r="O39" s="112"/>
      <c r="P39" s="194">
        <v>2</v>
      </c>
      <c r="Q39" s="194"/>
      <c r="R39" s="195"/>
      <c r="S39" s="101" t="str">
        <f t="shared" si="1"/>
        <v>J</v>
      </c>
      <c r="AE39" s="2" t="s">
        <v>38</v>
      </c>
      <c r="AF39" s="2" t="s">
        <v>61</v>
      </c>
      <c r="AG39" s="2" t="s">
        <v>43</v>
      </c>
      <c r="AH39" s="2" t="s">
        <v>69</v>
      </c>
      <c r="AI39" s="2" t="str">
        <f t="shared" si="2"/>
        <v>女特別支援学校生1.宿泊棟</v>
      </c>
      <c r="AJ39" s="2" t="s">
        <v>69</v>
      </c>
      <c r="AM39" s="150" t="str">
        <f t="shared" si="0"/>
        <v>女小学生1.宿泊棟</v>
      </c>
      <c r="AN39" s="150"/>
      <c r="AO39" s="150"/>
      <c r="AP39" s="150"/>
      <c r="AQ39" s="150"/>
      <c r="AR39" s="150"/>
    </row>
    <row r="40" spans="1:44" ht="52.5" customHeight="1">
      <c r="A40" s="19">
        <v>26</v>
      </c>
      <c r="B40" s="193" t="s">
        <v>87</v>
      </c>
      <c r="C40" s="193"/>
      <c r="D40" s="193"/>
      <c r="E40" s="193"/>
      <c r="F40" s="109" t="s">
        <v>38</v>
      </c>
      <c r="G40" s="118" t="s">
        <v>33</v>
      </c>
      <c r="H40" s="110">
        <v>5</v>
      </c>
      <c r="I40" s="111" t="s">
        <v>43</v>
      </c>
      <c r="J40" s="112"/>
      <c r="K40" s="108" t="s">
        <v>88</v>
      </c>
      <c r="L40" s="112" t="s">
        <v>88</v>
      </c>
      <c r="M40" s="112"/>
      <c r="N40" s="112"/>
      <c r="O40" s="112"/>
      <c r="P40" s="194">
        <v>2</v>
      </c>
      <c r="Q40" s="194"/>
      <c r="R40" s="195"/>
      <c r="S40" s="101" t="str">
        <f t="shared" si="1"/>
        <v>J</v>
      </c>
      <c r="AE40" s="2" t="s">
        <v>39</v>
      </c>
      <c r="AF40" s="2" t="s">
        <v>61</v>
      </c>
      <c r="AG40" s="2" t="s">
        <v>44</v>
      </c>
      <c r="AH40" s="2" t="s">
        <v>70</v>
      </c>
      <c r="AI40" s="2" t="str">
        <f t="shared" si="2"/>
        <v>男特別支援学校生2.キャンプセンター</v>
      </c>
      <c r="AJ40" s="2" t="s">
        <v>70</v>
      </c>
      <c r="AM40" s="150" t="str">
        <f t="shared" si="0"/>
        <v>女小学生1.宿泊棟</v>
      </c>
      <c r="AN40" s="150"/>
      <c r="AO40" s="150"/>
      <c r="AP40" s="150"/>
      <c r="AQ40" s="150"/>
      <c r="AR40" s="150"/>
    </row>
    <row r="41" spans="1:44" ht="52.5" customHeight="1">
      <c r="A41" s="19">
        <v>27</v>
      </c>
      <c r="B41" s="193" t="s">
        <v>87</v>
      </c>
      <c r="C41" s="193"/>
      <c r="D41" s="193"/>
      <c r="E41" s="193"/>
      <c r="F41" s="109" t="s">
        <v>38</v>
      </c>
      <c r="G41" s="118" t="s">
        <v>33</v>
      </c>
      <c r="H41" s="110">
        <v>5</v>
      </c>
      <c r="I41" s="111" t="s">
        <v>43</v>
      </c>
      <c r="J41" s="112"/>
      <c r="K41" s="108" t="s">
        <v>88</v>
      </c>
      <c r="L41" s="112" t="s">
        <v>88</v>
      </c>
      <c r="M41" s="112"/>
      <c r="N41" s="112"/>
      <c r="O41" s="112"/>
      <c r="P41" s="194">
        <v>2</v>
      </c>
      <c r="Q41" s="194"/>
      <c r="R41" s="195"/>
      <c r="S41" s="101" t="str">
        <f t="shared" si="1"/>
        <v>J</v>
      </c>
      <c r="AE41" s="2" t="s">
        <v>38</v>
      </c>
      <c r="AF41" s="2" t="s">
        <v>61</v>
      </c>
      <c r="AG41" s="2" t="s">
        <v>44</v>
      </c>
      <c r="AH41" s="2" t="s">
        <v>71</v>
      </c>
      <c r="AI41" s="2" t="str">
        <f t="shared" si="2"/>
        <v>女特別支援学校生2.キャンプセンター</v>
      </c>
      <c r="AJ41" s="2" t="s">
        <v>71</v>
      </c>
      <c r="AM41" s="150" t="str">
        <f t="shared" si="0"/>
        <v>女小学生1.宿泊棟</v>
      </c>
      <c r="AN41" s="150"/>
      <c r="AO41" s="150"/>
      <c r="AP41" s="150"/>
      <c r="AQ41" s="150"/>
      <c r="AR41" s="150"/>
    </row>
    <row r="42" spans="1:44" ht="52.5" customHeight="1">
      <c r="A42" s="19">
        <v>28</v>
      </c>
      <c r="B42" s="193" t="s">
        <v>87</v>
      </c>
      <c r="C42" s="193"/>
      <c r="D42" s="193"/>
      <c r="E42" s="193"/>
      <c r="F42" s="109" t="s">
        <v>38</v>
      </c>
      <c r="G42" s="118" t="s">
        <v>33</v>
      </c>
      <c r="H42" s="110">
        <v>5</v>
      </c>
      <c r="I42" s="111" t="s">
        <v>43</v>
      </c>
      <c r="J42" s="112"/>
      <c r="K42" s="108" t="s">
        <v>88</v>
      </c>
      <c r="L42" s="112" t="s">
        <v>88</v>
      </c>
      <c r="M42" s="112"/>
      <c r="N42" s="112"/>
      <c r="O42" s="112"/>
      <c r="P42" s="194">
        <v>2</v>
      </c>
      <c r="Q42" s="194"/>
      <c r="R42" s="195"/>
      <c r="S42" s="101" t="str">
        <f t="shared" si="1"/>
        <v>J</v>
      </c>
      <c r="AE42" s="2" t="s">
        <v>39</v>
      </c>
      <c r="AF42" s="2" t="s">
        <v>62</v>
      </c>
      <c r="AG42" s="2" t="s">
        <v>43</v>
      </c>
      <c r="AH42" s="2" t="s">
        <v>68</v>
      </c>
      <c r="AI42" s="2" t="str">
        <f t="shared" si="2"/>
        <v>男その他の学生1.宿泊棟</v>
      </c>
      <c r="AJ42" s="2" t="s">
        <v>68</v>
      </c>
      <c r="AM42" s="150" t="str">
        <f t="shared" si="0"/>
        <v>女小学生1.宿泊棟</v>
      </c>
      <c r="AN42" s="150"/>
      <c r="AO42" s="150"/>
      <c r="AP42" s="150"/>
      <c r="AQ42" s="150"/>
      <c r="AR42" s="150"/>
    </row>
    <row r="43" spans="1:44" ht="52.5" customHeight="1">
      <c r="A43" s="19">
        <v>29</v>
      </c>
      <c r="B43" s="193" t="s">
        <v>87</v>
      </c>
      <c r="C43" s="193"/>
      <c r="D43" s="193"/>
      <c r="E43" s="193"/>
      <c r="F43" s="109" t="s">
        <v>38</v>
      </c>
      <c r="G43" s="118" t="s">
        <v>33</v>
      </c>
      <c r="H43" s="110">
        <v>5</v>
      </c>
      <c r="I43" s="111" t="s">
        <v>43</v>
      </c>
      <c r="J43" s="112"/>
      <c r="K43" s="108" t="s">
        <v>88</v>
      </c>
      <c r="L43" s="112" t="s">
        <v>88</v>
      </c>
      <c r="M43" s="112"/>
      <c r="N43" s="112"/>
      <c r="O43" s="112"/>
      <c r="P43" s="194">
        <v>2</v>
      </c>
      <c r="Q43" s="194"/>
      <c r="R43" s="195"/>
      <c r="S43" s="101" t="str">
        <f t="shared" si="1"/>
        <v>J</v>
      </c>
      <c r="T43" s="1"/>
      <c r="U43" s="1"/>
      <c r="V43" s="1"/>
      <c r="AE43" s="2" t="s">
        <v>38</v>
      </c>
      <c r="AF43" s="2" t="s">
        <v>62</v>
      </c>
      <c r="AG43" s="2" t="s">
        <v>43</v>
      </c>
      <c r="AH43" s="2" t="s">
        <v>69</v>
      </c>
      <c r="AI43" s="2" t="str">
        <f t="shared" si="2"/>
        <v>女その他の学生1.宿泊棟</v>
      </c>
      <c r="AJ43" s="2" t="s">
        <v>69</v>
      </c>
      <c r="AM43" s="150" t="str">
        <f t="shared" si="0"/>
        <v>女小学生1.宿泊棟</v>
      </c>
      <c r="AN43" s="150"/>
      <c r="AO43" s="150"/>
      <c r="AP43" s="150"/>
      <c r="AQ43" s="150"/>
      <c r="AR43" s="150"/>
    </row>
    <row r="44" spans="1:44" ht="52.5" customHeight="1">
      <c r="A44" s="19">
        <v>30</v>
      </c>
      <c r="B44" s="193" t="s">
        <v>87</v>
      </c>
      <c r="C44" s="193"/>
      <c r="D44" s="193"/>
      <c r="E44" s="193"/>
      <c r="F44" s="109" t="s">
        <v>38</v>
      </c>
      <c r="G44" s="118" t="s">
        <v>33</v>
      </c>
      <c r="H44" s="110">
        <v>5</v>
      </c>
      <c r="I44" s="111" t="s">
        <v>43</v>
      </c>
      <c r="J44" s="112"/>
      <c r="K44" s="108" t="s">
        <v>88</v>
      </c>
      <c r="L44" s="112" t="s">
        <v>88</v>
      </c>
      <c r="M44" s="112"/>
      <c r="N44" s="112"/>
      <c r="O44" s="112"/>
      <c r="P44" s="194">
        <v>2</v>
      </c>
      <c r="Q44" s="194"/>
      <c r="R44" s="195"/>
      <c r="S44" s="101" t="str">
        <f t="shared" si="1"/>
        <v>J</v>
      </c>
      <c r="T44" s="1"/>
      <c r="U44" s="1"/>
      <c r="V44" s="1"/>
      <c r="AE44" s="2" t="s">
        <v>39</v>
      </c>
      <c r="AF44" s="2" t="s">
        <v>62</v>
      </c>
      <c r="AG44" s="2" t="s">
        <v>44</v>
      </c>
      <c r="AH44" s="2" t="s">
        <v>70</v>
      </c>
      <c r="AI44" s="2" t="str">
        <f t="shared" si="2"/>
        <v>男その他の学生2.キャンプセンター</v>
      </c>
      <c r="AJ44" s="2" t="s">
        <v>70</v>
      </c>
      <c r="AM44" s="150" t="str">
        <f t="shared" si="0"/>
        <v>女小学生1.宿泊棟</v>
      </c>
      <c r="AN44" s="150"/>
      <c r="AO44" s="150"/>
      <c r="AP44" s="150"/>
      <c r="AQ44" s="150"/>
      <c r="AR44" s="150"/>
    </row>
    <row r="45" spans="1:44" ht="52.5" customHeight="1">
      <c r="A45" s="19">
        <v>31</v>
      </c>
      <c r="B45" s="193" t="s">
        <v>87</v>
      </c>
      <c r="C45" s="193"/>
      <c r="D45" s="193"/>
      <c r="E45" s="193"/>
      <c r="F45" s="109" t="s">
        <v>38</v>
      </c>
      <c r="G45" s="118" t="s">
        <v>33</v>
      </c>
      <c r="H45" s="110">
        <v>5</v>
      </c>
      <c r="I45" s="111" t="s">
        <v>43</v>
      </c>
      <c r="J45" s="112"/>
      <c r="K45" s="108" t="s">
        <v>88</v>
      </c>
      <c r="L45" s="112" t="s">
        <v>88</v>
      </c>
      <c r="M45" s="112"/>
      <c r="N45" s="112"/>
      <c r="O45" s="112"/>
      <c r="P45" s="194">
        <v>2</v>
      </c>
      <c r="Q45" s="194"/>
      <c r="R45" s="195"/>
      <c r="S45" s="101" t="str">
        <f t="shared" si="1"/>
        <v>J</v>
      </c>
      <c r="T45" s="1"/>
      <c r="U45" s="1"/>
      <c r="V45" s="1"/>
      <c r="AE45" s="2" t="s">
        <v>38</v>
      </c>
      <c r="AF45" s="2" t="s">
        <v>62</v>
      </c>
      <c r="AG45" s="2" t="s">
        <v>44</v>
      </c>
      <c r="AH45" s="2" t="s">
        <v>71</v>
      </c>
      <c r="AI45" s="2" t="str">
        <f t="shared" si="2"/>
        <v>女その他の学生2.キャンプセンター</v>
      </c>
      <c r="AJ45" s="2" t="s">
        <v>71</v>
      </c>
      <c r="AM45" s="150" t="str">
        <f t="shared" si="0"/>
        <v>女小学生1.宿泊棟</v>
      </c>
      <c r="AN45" s="150"/>
      <c r="AO45" s="150"/>
      <c r="AP45" s="150"/>
      <c r="AQ45" s="150"/>
      <c r="AR45" s="150"/>
    </row>
    <row r="46" spans="1:44" ht="52.5" customHeight="1">
      <c r="A46" s="19">
        <v>32</v>
      </c>
      <c r="B46" s="193" t="s">
        <v>87</v>
      </c>
      <c r="C46" s="193"/>
      <c r="D46" s="193"/>
      <c r="E46" s="193"/>
      <c r="F46" s="109" t="s">
        <v>38</v>
      </c>
      <c r="G46" s="118" t="s">
        <v>33</v>
      </c>
      <c r="H46" s="110">
        <v>5</v>
      </c>
      <c r="I46" s="111" t="s">
        <v>43</v>
      </c>
      <c r="J46" s="112"/>
      <c r="K46" s="108" t="s">
        <v>88</v>
      </c>
      <c r="L46" s="112" t="s">
        <v>88</v>
      </c>
      <c r="M46" s="112"/>
      <c r="N46" s="112"/>
      <c r="O46" s="112"/>
      <c r="P46" s="194">
        <v>2</v>
      </c>
      <c r="Q46" s="194"/>
      <c r="R46" s="195"/>
      <c r="S46" s="101" t="str">
        <f t="shared" si="1"/>
        <v>J</v>
      </c>
      <c r="T46" s="1"/>
      <c r="U46" s="1"/>
      <c r="V46" s="1"/>
      <c r="AE46" s="2" t="s">
        <v>39</v>
      </c>
      <c r="AF46" s="2" t="s">
        <v>63</v>
      </c>
      <c r="AG46" s="2" t="s">
        <v>43</v>
      </c>
      <c r="AH46" s="2" t="s">
        <v>72</v>
      </c>
      <c r="AI46" s="2" t="str">
        <f t="shared" si="2"/>
        <v>男短大・高専・大学生1.宿泊棟</v>
      </c>
      <c r="AJ46" s="2" t="s">
        <v>72</v>
      </c>
      <c r="AM46" s="150" t="str">
        <f t="shared" si="0"/>
        <v>女小学生1.宿泊棟</v>
      </c>
      <c r="AN46" s="150"/>
      <c r="AO46" s="150"/>
      <c r="AP46" s="150"/>
      <c r="AQ46" s="150"/>
      <c r="AR46" s="150"/>
    </row>
    <row r="47" spans="1:44" ht="52.5" customHeight="1">
      <c r="A47" s="19">
        <v>33</v>
      </c>
      <c r="B47" s="193" t="s">
        <v>87</v>
      </c>
      <c r="C47" s="193"/>
      <c r="D47" s="193"/>
      <c r="E47" s="193"/>
      <c r="F47" s="109" t="s">
        <v>38</v>
      </c>
      <c r="G47" s="118" t="s">
        <v>33</v>
      </c>
      <c r="H47" s="110">
        <v>5</v>
      </c>
      <c r="I47" s="111" t="s">
        <v>43</v>
      </c>
      <c r="J47" s="112"/>
      <c r="K47" s="108" t="s">
        <v>88</v>
      </c>
      <c r="L47" s="112" t="s">
        <v>88</v>
      </c>
      <c r="M47" s="112"/>
      <c r="N47" s="112"/>
      <c r="O47" s="112"/>
      <c r="P47" s="194">
        <v>2</v>
      </c>
      <c r="Q47" s="194"/>
      <c r="R47" s="195"/>
      <c r="S47" s="101" t="str">
        <f t="shared" si="1"/>
        <v>J</v>
      </c>
      <c r="T47" s="1"/>
      <c r="U47" s="1"/>
      <c r="V47" s="1"/>
      <c r="AE47" s="2" t="s">
        <v>38</v>
      </c>
      <c r="AF47" s="2" t="s">
        <v>63</v>
      </c>
      <c r="AG47" s="2" t="s">
        <v>43</v>
      </c>
      <c r="AH47" s="2" t="s">
        <v>73</v>
      </c>
      <c r="AI47" s="2" t="str">
        <f t="shared" si="2"/>
        <v>女短大・高専・大学生1.宿泊棟</v>
      </c>
      <c r="AJ47" s="2" t="s">
        <v>73</v>
      </c>
      <c r="AM47" s="150" t="str">
        <f t="shared" si="0"/>
        <v>女小学生1.宿泊棟</v>
      </c>
      <c r="AN47" s="150"/>
      <c r="AO47" s="150"/>
      <c r="AP47" s="150"/>
      <c r="AQ47" s="150"/>
      <c r="AR47" s="150"/>
    </row>
    <row r="48" spans="1:44" ht="52.5" customHeight="1">
      <c r="A48" s="19">
        <v>34</v>
      </c>
      <c r="B48" s="193" t="s">
        <v>87</v>
      </c>
      <c r="C48" s="193"/>
      <c r="D48" s="193"/>
      <c r="E48" s="193"/>
      <c r="F48" s="109" t="s">
        <v>38</v>
      </c>
      <c r="G48" s="118" t="s">
        <v>33</v>
      </c>
      <c r="H48" s="110">
        <v>5</v>
      </c>
      <c r="I48" s="111" t="s">
        <v>43</v>
      </c>
      <c r="J48" s="112"/>
      <c r="K48" s="108" t="s">
        <v>88</v>
      </c>
      <c r="L48" s="112" t="s">
        <v>88</v>
      </c>
      <c r="M48" s="112"/>
      <c r="N48" s="112"/>
      <c r="O48" s="112"/>
      <c r="P48" s="194">
        <v>2</v>
      </c>
      <c r="Q48" s="194"/>
      <c r="R48" s="195"/>
      <c r="S48" s="101" t="str">
        <f t="shared" si="1"/>
        <v>J</v>
      </c>
      <c r="T48" s="1"/>
      <c r="U48" s="1"/>
      <c r="V48" s="1"/>
      <c r="AE48" s="2" t="s">
        <v>39</v>
      </c>
      <c r="AF48" s="2" t="s">
        <v>63</v>
      </c>
      <c r="AG48" s="2" t="s">
        <v>44</v>
      </c>
      <c r="AH48" s="2" t="s">
        <v>74</v>
      </c>
      <c r="AI48" s="2" t="str">
        <f t="shared" si="2"/>
        <v>男短大・高専・大学生2.キャンプセンター</v>
      </c>
      <c r="AJ48" s="2" t="s">
        <v>74</v>
      </c>
      <c r="AM48" s="150" t="str">
        <f t="shared" si="0"/>
        <v>女小学生1.宿泊棟</v>
      </c>
      <c r="AN48" s="150"/>
      <c r="AO48" s="150"/>
      <c r="AP48" s="150"/>
      <c r="AQ48" s="150"/>
      <c r="AR48" s="150"/>
    </row>
    <row r="49" spans="1:44" ht="52.5" customHeight="1">
      <c r="A49" s="19">
        <v>35</v>
      </c>
      <c r="B49" s="193" t="s">
        <v>87</v>
      </c>
      <c r="C49" s="193"/>
      <c r="D49" s="193"/>
      <c r="E49" s="193"/>
      <c r="F49" s="109" t="s">
        <v>38</v>
      </c>
      <c r="G49" s="118" t="s">
        <v>33</v>
      </c>
      <c r="H49" s="110">
        <v>5</v>
      </c>
      <c r="I49" s="111" t="s">
        <v>43</v>
      </c>
      <c r="J49" s="112"/>
      <c r="K49" s="108" t="s">
        <v>88</v>
      </c>
      <c r="L49" s="112" t="s">
        <v>88</v>
      </c>
      <c r="M49" s="112"/>
      <c r="N49" s="112"/>
      <c r="O49" s="112"/>
      <c r="P49" s="194">
        <v>2</v>
      </c>
      <c r="Q49" s="194"/>
      <c r="R49" s="195"/>
      <c r="S49" s="101" t="str">
        <f t="shared" si="1"/>
        <v>J</v>
      </c>
      <c r="T49" s="1"/>
      <c r="U49" s="1"/>
      <c r="V49" s="1"/>
      <c r="AE49" s="2" t="s">
        <v>38</v>
      </c>
      <c r="AF49" s="2" t="s">
        <v>63</v>
      </c>
      <c r="AG49" s="2" t="s">
        <v>44</v>
      </c>
      <c r="AH49" s="2" t="s">
        <v>75</v>
      </c>
      <c r="AI49" s="2" t="str">
        <f t="shared" si="2"/>
        <v>女短大・高専・大学生2.キャンプセンター</v>
      </c>
      <c r="AJ49" s="2" t="s">
        <v>75</v>
      </c>
      <c r="AM49" s="150" t="str">
        <f t="shared" si="0"/>
        <v>女小学生1.宿泊棟</v>
      </c>
      <c r="AN49" s="150"/>
      <c r="AO49" s="150"/>
      <c r="AP49" s="150"/>
      <c r="AQ49" s="150"/>
      <c r="AR49" s="150"/>
    </row>
    <row r="50" spans="1:44" ht="52.5" customHeight="1">
      <c r="A50" s="19">
        <v>36</v>
      </c>
      <c r="B50" s="193" t="s">
        <v>87</v>
      </c>
      <c r="C50" s="193"/>
      <c r="D50" s="193"/>
      <c r="E50" s="193"/>
      <c r="F50" s="109" t="s">
        <v>38</v>
      </c>
      <c r="G50" s="118" t="s">
        <v>33</v>
      </c>
      <c r="H50" s="110">
        <v>5</v>
      </c>
      <c r="I50" s="111" t="s">
        <v>43</v>
      </c>
      <c r="J50" s="112"/>
      <c r="K50" s="108" t="s">
        <v>88</v>
      </c>
      <c r="L50" s="112" t="s">
        <v>88</v>
      </c>
      <c r="M50" s="112"/>
      <c r="N50" s="112"/>
      <c r="O50" s="112"/>
      <c r="P50" s="194">
        <v>2</v>
      </c>
      <c r="Q50" s="194"/>
      <c r="R50" s="195"/>
      <c r="S50" s="101" t="str">
        <f t="shared" si="1"/>
        <v>J</v>
      </c>
      <c r="T50" s="1"/>
      <c r="U50" s="1"/>
      <c r="V50" s="1"/>
      <c r="AE50" s="2" t="s">
        <v>39</v>
      </c>
      <c r="AF50" s="2" t="s">
        <v>64</v>
      </c>
      <c r="AG50" s="2" t="s">
        <v>43</v>
      </c>
      <c r="AH50" s="2" t="s">
        <v>72</v>
      </c>
      <c r="AI50" s="2" t="str">
        <f t="shared" si="2"/>
        <v>男専修・専門学生1.宿泊棟</v>
      </c>
      <c r="AJ50" s="2" t="s">
        <v>72</v>
      </c>
      <c r="AM50" s="150" t="str">
        <f t="shared" si="0"/>
        <v>女指導員・関係者1.宿泊棟</v>
      </c>
      <c r="AN50" s="150"/>
      <c r="AO50" s="150"/>
      <c r="AP50" s="150"/>
      <c r="AQ50" s="150"/>
      <c r="AR50" s="150"/>
    </row>
    <row r="51" spans="1:44" ht="52.5" customHeight="1">
      <c r="A51" s="19">
        <v>37</v>
      </c>
      <c r="B51" s="193" t="s">
        <v>87</v>
      </c>
      <c r="C51" s="193"/>
      <c r="D51" s="193"/>
      <c r="E51" s="193"/>
      <c r="F51" s="109" t="s">
        <v>38</v>
      </c>
      <c r="G51" s="118" t="s">
        <v>33</v>
      </c>
      <c r="H51" s="110">
        <v>5</v>
      </c>
      <c r="I51" s="111" t="s">
        <v>43</v>
      </c>
      <c r="J51" s="112"/>
      <c r="K51" s="108" t="s">
        <v>88</v>
      </c>
      <c r="L51" s="112" t="s">
        <v>88</v>
      </c>
      <c r="M51" s="112"/>
      <c r="N51" s="112"/>
      <c r="O51" s="112"/>
      <c r="P51" s="194">
        <v>2</v>
      </c>
      <c r="Q51" s="194"/>
      <c r="R51" s="195"/>
      <c r="S51" s="101" t="str">
        <f t="shared" si="1"/>
        <v>J</v>
      </c>
      <c r="T51" s="1"/>
      <c r="U51" s="1"/>
      <c r="V51" s="1"/>
      <c r="AE51" s="2" t="s">
        <v>38</v>
      </c>
      <c r="AF51" s="2" t="s">
        <v>64</v>
      </c>
      <c r="AG51" s="2" t="s">
        <v>43</v>
      </c>
      <c r="AH51" s="2" t="s">
        <v>73</v>
      </c>
      <c r="AI51" s="2" t="str">
        <f t="shared" si="2"/>
        <v>女専修・専門学生1.宿泊棟</v>
      </c>
      <c r="AJ51" s="2" t="s">
        <v>73</v>
      </c>
      <c r="AM51" s="150" t="str">
        <f t="shared" si="0"/>
        <v>女指導員・関係者1.宿泊棟</v>
      </c>
      <c r="AN51" s="150"/>
      <c r="AO51" s="150"/>
      <c r="AP51" s="150"/>
      <c r="AQ51" s="150"/>
      <c r="AR51" s="150"/>
    </row>
    <row r="52" spans="1:44" ht="52.5" customHeight="1">
      <c r="A52" s="19">
        <v>38</v>
      </c>
      <c r="B52" s="193" t="s">
        <v>87</v>
      </c>
      <c r="C52" s="193"/>
      <c r="D52" s="193"/>
      <c r="E52" s="193"/>
      <c r="F52" s="109" t="s">
        <v>38</v>
      </c>
      <c r="G52" s="118" t="s">
        <v>33</v>
      </c>
      <c r="H52" s="110">
        <v>5</v>
      </c>
      <c r="I52" s="111" t="s">
        <v>43</v>
      </c>
      <c r="J52" s="112"/>
      <c r="K52" s="108" t="s">
        <v>88</v>
      </c>
      <c r="L52" s="112" t="s">
        <v>88</v>
      </c>
      <c r="M52" s="112"/>
      <c r="N52" s="112"/>
      <c r="O52" s="112"/>
      <c r="P52" s="194">
        <v>2</v>
      </c>
      <c r="Q52" s="194"/>
      <c r="R52" s="195"/>
      <c r="S52" s="101" t="str">
        <f t="shared" si="1"/>
        <v>J</v>
      </c>
      <c r="T52" s="1"/>
      <c r="U52" s="1"/>
      <c r="V52" s="1"/>
      <c r="AE52" s="2" t="s">
        <v>39</v>
      </c>
      <c r="AF52" s="2" t="s">
        <v>64</v>
      </c>
      <c r="AG52" s="2" t="s">
        <v>44</v>
      </c>
      <c r="AH52" s="2" t="s">
        <v>74</v>
      </c>
      <c r="AI52" s="2" t="str">
        <f t="shared" si="2"/>
        <v>男専修・専門学生2.キャンプセンター</v>
      </c>
      <c r="AJ52" s="2" t="s">
        <v>74</v>
      </c>
      <c r="AM52" s="150" t="str">
        <f t="shared" si="0"/>
        <v/>
      </c>
      <c r="AN52" s="150"/>
      <c r="AO52" s="150"/>
      <c r="AP52" s="150"/>
      <c r="AQ52" s="150"/>
      <c r="AR52" s="150"/>
    </row>
    <row r="53" spans="1:44" ht="52.5" customHeight="1">
      <c r="A53" s="19">
        <v>39</v>
      </c>
      <c r="B53" s="193" t="s">
        <v>87</v>
      </c>
      <c r="C53" s="193"/>
      <c r="D53" s="193"/>
      <c r="E53" s="193"/>
      <c r="F53" s="109" t="s">
        <v>38</v>
      </c>
      <c r="G53" s="118" t="s">
        <v>0</v>
      </c>
      <c r="H53" s="110">
        <v>30</v>
      </c>
      <c r="I53" s="111" t="s">
        <v>43</v>
      </c>
      <c r="J53" s="112"/>
      <c r="K53" s="108" t="s">
        <v>88</v>
      </c>
      <c r="L53" s="112" t="s">
        <v>88</v>
      </c>
      <c r="M53" s="112"/>
      <c r="N53" s="112"/>
      <c r="O53" s="112"/>
      <c r="P53" s="194">
        <v>2</v>
      </c>
      <c r="Q53" s="194"/>
      <c r="R53" s="195"/>
      <c r="S53" s="101" t="str">
        <f t="shared" si="1"/>
        <v>R</v>
      </c>
      <c r="T53" s="1"/>
      <c r="U53" s="1"/>
      <c r="V53" s="1"/>
      <c r="AE53" s="2" t="s">
        <v>38</v>
      </c>
      <c r="AF53" s="2" t="s">
        <v>64</v>
      </c>
      <c r="AG53" s="2" t="s">
        <v>44</v>
      </c>
      <c r="AH53" s="2" t="s">
        <v>75</v>
      </c>
      <c r="AI53" s="2" t="str">
        <f t="shared" si="2"/>
        <v>女専修・専門学生2.キャンプセンター</v>
      </c>
      <c r="AJ53" s="2" t="s">
        <v>75</v>
      </c>
      <c r="AM53" s="150" t="str">
        <f t="shared" si="0"/>
        <v/>
      </c>
      <c r="AN53" s="150"/>
      <c r="AO53" s="150"/>
      <c r="AP53" s="150"/>
      <c r="AQ53" s="150"/>
      <c r="AR53" s="150"/>
    </row>
    <row r="54" spans="1:44" ht="52.5" customHeight="1" thickBot="1">
      <c r="A54" s="20">
        <v>40</v>
      </c>
      <c r="B54" s="196" t="s">
        <v>87</v>
      </c>
      <c r="C54" s="196"/>
      <c r="D54" s="196"/>
      <c r="E54" s="196"/>
      <c r="F54" s="113" t="s">
        <v>38</v>
      </c>
      <c r="G54" s="119" t="s">
        <v>0</v>
      </c>
      <c r="H54" s="114">
        <v>42</v>
      </c>
      <c r="I54" s="115" t="s">
        <v>43</v>
      </c>
      <c r="J54" s="116"/>
      <c r="K54" s="116" t="s">
        <v>88</v>
      </c>
      <c r="L54" s="116" t="s">
        <v>88</v>
      </c>
      <c r="M54" s="116"/>
      <c r="N54" s="116"/>
      <c r="O54" s="116"/>
      <c r="P54" s="197">
        <v>2</v>
      </c>
      <c r="Q54" s="197"/>
      <c r="R54" s="198"/>
      <c r="S54" s="102" t="str">
        <f t="shared" si="1"/>
        <v>R</v>
      </c>
      <c r="AE54" s="2" t="s">
        <v>39</v>
      </c>
      <c r="AF54" s="2" t="s">
        <v>65</v>
      </c>
      <c r="AG54" s="2" t="s">
        <v>43</v>
      </c>
      <c r="AH54" s="2" t="s">
        <v>76</v>
      </c>
      <c r="AI54" s="2" t="str">
        <f t="shared" si="2"/>
        <v>男社会人２９歳以下1.宿泊棟</v>
      </c>
      <c r="AJ54" s="2" t="s">
        <v>76</v>
      </c>
      <c r="AM54" s="150" t="str">
        <f t="shared" si="0"/>
        <v/>
      </c>
      <c r="AN54" s="150"/>
      <c r="AO54" s="150"/>
      <c r="AP54" s="150"/>
      <c r="AQ54" s="150"/>
      <c r="AR54" s="150"/>
    </row>
    <row r="55" spans="1:44" ht="52.5" customHeight="1">
      <c r="A55" s="21">
        <v>41</v>
      </c>
      <c r="B55" s="190"/>
      <c r="C55" s="190"/>
      <c r="D55" s="190"/>
      <c r="E55" s="190"/>
      <c r="F55" s="93"/>
      <c r="G55" s="120"/>
      <c r="H55" s="93"/>
      <c r="I55" s="91"/>
      <c r="J55" s="94"/>
      <c r="K55" s="94"/>
      <c r="L55" s="94"/>
      <c r="M55" s="94"/>
      <c r="N55" s="94"/>
      <c r="O55" s="94"/>
      <c r="P55" s="191"/>
      <c r="Q55" s="191"/>
      <c r="R55" s="192"/>
      <c r="S55" s="103" t="str">
        <f t="shared" si="1"/>
        <v/>
      </c>
      <c r="AE55" s="2" t="s">
        <v>38</v>
      </c>
      <c r="AF55" s="2" t="s">
        <v>65</v>
      </c>
      <c r="AG55" s="2" t="s">
        <v>43</v>
      </c>
      <c r="AH55" s="2" t="s">
        <v>77</v>
      </c>
      <c r="AI55" s="2" t="str">
        <f t="shared" si="2"/>
        <v>女社会人２９歳以下1.宿泊棟</v>
      </c>
      <c r="AJ55" s="2" t="s">
        <v>77</v>
      </c>
      <c r="AM55" s="150" t="str">
        <f t="shared" si="0"/>
        <v/>
      </c>
      <c r="AN55" s="150"/>
      <c r="AO55" s="150"/>
      <c r="AP55" s="150"/>
      <c r="AQ55" s="150"/>
      <c r="AR55" s="150"/>
    </row>
    <row r="56" spans="1:44" ht="52.5" customHeight="1">
      <c r="A56" s="19">
        <v>42</v>
      </c>
      <c r="B56" s="187"/>
      <c r="C56" s="187"/>
      <c r="D56" s="187"/>
      <c r="E56" s="187"/>
      <c r="F56" s="98"/>
      <c r="G56" s="121"/>
      <c r="H56" s="99"/>
      <c r="I56" s="89"/>
      <c r="J56" s="95"/>
      <c r="K56" s="95"/>
      <c r="L56" s="95"/>
      <c r="M56" s="95"/>
      <c r="N56" s="95"/>
      <c r="O56" s="95"/>
      <c r="P56" s="188"/>
      <c r="Q56" s="188"/>
      <c r="R56" s="189"/>
      <c r="S56" s="101" t="str">
        <f t="shared" si="1"/>
        <v/>
      </c>
      <c r="AE56" s="2" t="s">
        <v>39</v>
      </c>
      <c r="AF56" s="2" t="s">
        <v>65</v>
      </c>
      <c r="AG56" s="2" t="s">
        <v>44</v>
      </c>
      <c r="AH56" s="2" t="s">
        <v>78</v>
      </c>
      <c r="AI56" s="2" t="str">
        <f t="shared" si="2"/>
        <v>男社会人２９歳以下2.キャンプセンター</v>
      </c>
      <c r="AJ56" s="2" t="s">
        <v>78</v>
      </c>
      <c r="AM56" s="150" t="str">
        <f t="shared" si="0"/>
        <v/>
      </c>
      <c r="AN56" s="150"/>
      <c r="AO56" s="150"/>
      <c r="AP56" s="150"/>
      <c r="AQ56" s="150"/>
      <c r="AR56" s="150"/>
    </row>
    <row r="57" spans="1:44" ht="52.5" customHeight="1">
      <c r="A57" s="19">
        <v>43</v>
      </c>
      <c r="B57" s="187"/>
      <c r="C57" s="187"/>
      <c r="D57" s="187"/>
      <c r="E57" s="187"/>
      <c r="F57" s="99"/>
      <c r="G57" s="121"/>
      <c r="H57" s="99"/>
      <c r="I57" s="89"/>
      <c r="J57" s="95"/>
      <c r="K57" s="95"/>
      <c r="L57" s="95"/>
      <c r="M57" s="95"/>
      <c r="N57" s="95"/>
      <c r="O57" s="95"/>
      <c r="P57" s="188"/>
      <c r="Q57" s="188"/>
      <c r="R57" s="189"/>
      <c r="S57" s="101" t="str">
        <f t="shared" si="1"/>
        <v/>
      </c>
      <c r="AE57" s="2" t="s">
        <v>38</v>
      </c>
      <c r="AF57" s="2" t="s">
        <v>65</v>
      </c>
      <c r="AG57" s="2" t="s">
        <v>44</v>
      </c>
      <c r="AH57" s="2" t="s">
        <v>79</v>
      </c>
      <c r="AI57" s="2" t="str">
        <f t="shared" si="2"/>
        <v>女社会人２９歳以下2.キャンプセンター</v>
      </c>
      <c r="AJ57" s="2" t="s">
        <v>79</v>
      </c>
      <c r="AM57" s="150" t="str">
        <f t="shared" si="0"/>
        <v/>
      </c>
      <c r="AN57" s="150"/>
      <c r="AO57" s="150"/>
      <c r="AP57" s="150"/>
      <c r="AQ57" s="150"/>
      <c r="AR57" s="150"/>
    </row>
    <row r="58" spans="1:44" ht="52.5" customHeight="1">
      <c r="A58" s="19">
        <v>44</v>
      </c>
      <c r="B58" s="187"/>
      <c r="C58" s="187"/>
      <c r="D58" s="187"/>
      <c r="E58" s="187"/>
      <c r="F58" s="99"/>
      <c r="G58" s="121"/>
      <c r="H58" s="99"/>
      <c r="I58" s="89"/>
      <c r="J58" s="95"/>
      <c r="K58" s="95"/>
      <c r="L58" s="95"/>
      <c r="M58" s="95"/>
      <c r="N58" s="95"/>
      <c r="O58" s="95"/>
      <c r="P58" s="188"/>
      <c r="Q58" s="188"/>
      <c r="R58" s="189"/>
      <c r="S58" s="101" t="str">
        <f t="shared" si="1"/>
        <v/>
      </c>
      <c r="AE58" s="2" t="s">
        <v>39</v>
      </c>
      <c r="AF58" s="2" t="s">
        <v>66</v>
      </c>
      <c r="AG58" s="2" t="s">
        <v>43</v>
      </c>
      <c r="AH58" s="2" t="s">
        <v>76</v>
      </c>
      <c r="AI58" s="2" t="str">
        <f t="shared" si="2"/>
        <v>男社会人３０歳以上1.宿泊棟</v>
      </c>
      <c r="AJ58" s="2" t="s">
        <v>76</v>
      </c>
      <c r="AM58" s="150" t="str">
        <f t="shared" si="0"/>
        <v/>
      </c>
      <c r="AN58" s="150"/>
      <c r="AO58" s="150"/>
      <c r="AP58" s="150"/>
      <c r="AQ58" s="150"/>
      <c r="AR58" s="150"/>
    </row>
    <row r="59" spans="1:44" ht="52.5" customHeight="1">
      <c r="A59" s="19">
        <v>45</v>
      </c>
      <c r="B59" s="187"/>
      <c r="C59" s="187"/>
      <c r="D59" s="187"/>
      <c r="E59" s="187"/>
      <c r="F59" s="99"/>
      <c r="G59" s="121"/>
      <c r="H59" s="99"/>
      <c r="I59" s="89"/>
      <c r="J59" s="95"/>
      <c r="K59" s="95"/>
      <c r="L59" s="95"/>
      <c r="M59" s="95"/>
      <c r="N59" s="95"/>
      <c r="O59" s="95"/>
      <c r="P59" s="188"/>
      <c r="Q59" s="188"/>
      <c r="R59" s="189"/>
      <c r="S59" s="101" t="str">
        <f t="shared" si="1"/>
        <v/>
      </c>
      <c r="AE59" s="2" t="s">
        <v>38</v>
      </c>
      <c r="AF59" s="2" t="s">
        <v>66</v>
      </c>
      <c r="AG59" s="2" t="s">
        <v>43</v>
      </c>
      <c r="AH59" s="2" t="s">
        <v>77</v>
      </c>
      <c r="AI59" s="2" t="str">
        <f t="shared" si="2"/>
        <v>女社会人３０歳以上1.宿泊棟</v>
      </c>
      <c r="AJ59" s="2" t="s">
        <v>77</v>
      </c>
      <c r="AM59" s="150" t="str">
        <f t="shared" si="0"/>
        <v/>
      </c>
      <c r="AN59" s="150"/>
      <c r="AO59" s="150"/>
      <c r="AP59" s="150"/>
      <c r="AQ59" s="150"/>
      <c r="AR59" s="150"/>
    </row>
    <row r="60" spans="1:44" ht="52.5" customHeight="1">
      <c r="A60" s="19">
        <v>46</v>
      </c>
      <c r="B60" s="187"/>
      <c r="C60" s="187"/>
      <c r="D60" s="187"/>
      <c r="E60" s="187"/>
      <c r="F60" s="99"/>
      <c r="G60" s="121"/>
      <c r="H60" s="99"/>
      <c r="I60" s="89"/>
      <c r="J60" s="95"/>
      <c r="K60" s="95"/>
      <c r="L60" s="95"/>
      <c r="M60" s="95"/>
      <c r="N60" s="95"/>
      <c r="O60" s="95"/>
      <c r="P60" s="188"/>
      <c r="Q60" s="188"/>
      <c r="R60" s="189"/>
      <c r="S60" s="101" t="str">
        <f t="shared" si="1"/>
        <v/>
      </c>
      <c r="AE60" s="2" t="s">
        <v>39</v>
      </c>
      <c r="AF60" s="2" t="s">
        <v>66</v>
      </c>
      <c r="AG60" s="2" t="s">
        <v>44</v>
      </c>
      <c r="AH60" s="2" t="s">
        <v>78</v>
      </c>
      <c r="AI60" s="2" t="str">
        <f t="shared" si="2"/>
        <v>男社会人３０歳以上2.キャンプセンター</v>
      </c>
      <c r="AJ60" s="2" t="s">
        <v>78</v>
      </c>
      <c r="AM60" s="150" t="str">
        <f t="shared" si="0"/>
        <v/>
      </c>
      <c r="AN60" s="150"/>
      <c r="AO60" s="150"/>
      <c r="AP60" s="150"/>
      <c r="AQ60" s="150"/>
      <c r="AR60" s="150"/>
    </row>
    <row r="61" spans="1:44" ht="52.5" customHeight="1">
      <c r="A61" s="19">
        <v>47</v>
      </c>
      <c r="B61" s="187"/>
      <c r="C61" s="187"/>
      <c r="D61" s="187"/>
      <c r="E61" s="187"/>
      <c r="F61" s="99"/>
      <c r="G61" s="121"/>
      <c r="H61" s="99"/>
      <c r="I61" s="89"/>
      <c r="J61" s="95"/>
      <c r="K61" s="95"/>
      <c r="L61" s="95"/>
      <c r="M61" s="95"/>
      <c r="N61" s="95"/>
      <c r="O61" s="95"/>
      <c r="P61" s="188"/>
      <c r="Q61" s="188"/>
      <c r="R61" s="189"/>
      <c r="S61" s="101" t="str">
        <f t="shared" si="1"/>
        <v/>
      </c>
      <c r="AE61" s="2" t="s">
        <v>38</v>
      </c>
      <c r="AF61" s="2" t="s">
        <v>66</v>
      </c>
      <c r="AG61" s="2" t="s">
        <v>44</v>
      </c>
      <c r="AH61" s="2" t="s">
        <v>79</v>
      </c>
      <c r="AI61" s="2" t="str">
        <f t="shared" si="2"/>
        <v>女社会人３０歳以上2.キャンプセンター</v>
      </c>
      <c r="AJ61" s="2" t="s">
        <v>79</v>
      </c>
      <c r="AM61" s="150" t="str">
        <f t="shared" si="0"/>
        <v/>
      </c>
      <c r="AN61" s="150"/>
      <c r="AO61" s="150"/>
      <c r="AP61" s="150"/>
      <c r="AQ61" s="150"/>
      <c r="AR61" s="150"/>
    </row>
    <row r="62" spans="1:44" ht="52.5" customHeight="1">
      <c r="A62" s="19">
        <v>48</v>
      </c>
      <c r="B62" s="187"/>
      <c r="C62" s="187"/>
      <c r="D62" s="187"/>
      <c r="E62" s="187"/>
      <c r="F62" s="99"/>
      <c r="G62" s="121"/>
      <c r="H62" s="99"/>
      <c r="I62" s="89"/>
      <c r="J62" s="95"/>
      <c r="K62" s="95"/>
      <c r="L62" s="95"/>
      <c r="M62" s="95"/>
      <c r="N62" s="95"/>
      <c r="O62" s="95"/>
      <c r="P62" s="188"/>
      <c r="Q62" s="188"/>
      <c r="R62" s="189"/>
      <c r="S62" s="101" t="str">
        <f t="shared" si="1"/>
        <v/>
      </c>
      <c r="AE62" s="2" t="s">
        <v>39</v>
      </c>
      <c r="AF62" s="2" t="s">
        <v>67</v>
      </c>
      <c r="AG62" s="2" t="s">
        <v>43</v>
      </c>
      <c r="AH62" s="2" t="s">
        <v>76</v>
      </c>
      <c r="AI62" s="2" t="str">
        <f t="shared" si="2"/>
        <v>男指導員・関係者1.宿泊棟</v>
      </c>
      <c r="AJ62" s="2" t="s">
        <v>76</v>
      </c>
      <c r="AM62" s="150" t="str">
        <f t="shared" si="0"/>
        <v/>
      </c>
      <c r="AN62" s="150"/>
      <c r="AO62" s="150"/>
      <c r="AP62" s="150"/>
      <c r="AQ62" s="150"/>
      <c r="AR62" s="150"/>
    </row>
    <row r="63" spans="1:44" ht="52.5" customHeight="1">
      <c r="A63" s="19">
        <v>49</v>
      </c>
      <c r="B63" s="187"/>
      <c r="C63" s="187"/>
      <c r="D63" s="187"/>
      <c r="E63" s="187"/>
      <c r="F63" s="99"/>
      <c r="G63" s="121"/>
      <c r="H63" s="99"/>
      <c r="I63" s="89"/>
      <c r="J63" s="95"/>
      <c r="K63" s="95"/>
      <c r="L63" s="95"/>
      <c r="M63" s="95"/>
      <c r="N63" s="95"/>
      <c r="O63" s="95"/>
      <c r="P63" s="188"/>
      <c r="Q63" s="188"/>
      <c r="R63" s="189"/>
      <c r="S63" s="101" t="str">
        <f t="shared" si="1"/>
        <v/>
      </c>
      <c r="AE63" s="2" t="s">
        <v>38</v>
      </c>
      <c r="AF63" s="2" t="s">
        <v>67</v>
      </c>
      <c r="AG63" s="2" t="s">
        <v>43</v>
      </c>
      <c r="AH63" s="2" t="s">
        <v>77</v>
      </c>
      <c r="AI63" s="2" t="str">
        <f t="shared" si="2"/>
        <v>女指導員・関係者1.宿泊棟</v>
      </c>
      <c r="AJ63" s="2" t="s">
        <v>77</v>
      </c>
      <c r="AM63" s="150" t="str">
        <f t="shared" si="0"/>
        <v/>
      </c>
      <c r="AN63" s="150"/>
      <c r="AO63" s="150"/>
      <c r="AP63" s="150"/>
      <c r="AQ63" s="150"/>
      <c r="AR63" s="150"/>
    </row>
    <row r="64" spans="1:44" ht="52.5" customHeight="1">
      <c r="A64" s="19">
        <v>50</v>
      </c>
      <c r="B64" s="187"/>
      <c r="C64" s="187"/>
      <c r="D64" s="187"/>
      <c r="E64" s="187"/>
      <c r="F64" s="99"/>
      <c r="G64" s="121"/>
      <c r="H64" s="99"/>
      <c r="I64" s="89"/>
      <c r="J64" s="95"/>
      <c r="K64" s="95"/>
      <c r="L64" s="95"/>
      <c r="M64" s="95"/>
      <c r="N64" s="95"/>
      <c r="O64" s="95"/>
      <c r="P64" s="188"/>
      <c r="Q64" s="188"/>
      <c r="R64" s="189"/>
      <c r="S64" s="101" t="str">
        <f t="shared" si="1"/>
        <v/>
      </c>
      <c r="AE64" s="2" t="s">
        <v>39</v>
      </c>
      <c r="AF64" s="2" t="s">
        <v>67</v>
      </c>
      <c r="AG64" s="2" t="s">
        <v>44</v>
      </c>
      <c r="AH64" s="2" t="s">
        <v>78</v>
      </c>
      <c r="AI64" s="2" t="str">
        <f t="shared" si="2"/>
        <v>男指導員・関係者2.キャンプセンター</v>
      </c>
      <c r="AJ64" s="2" t="s">
        <v>78</v>
      </c>
      <c r="AM64" s="150" t="str">
        <f t="shared" si="0"/>
        <v/>
      </c>
      <c r="AN64" s="150"/>
      <c r="AO64" s="150"/>
      <c r="AP64" s="150"/>
      <c r="AQ64" s="150"/>
      <c r="AR64" s="150"/>
    </row>
    <row r="65" spans="1:44" ht="52.5" customHeight="1">
      <c r="A65" s="19">
        <v>51</v>
      </c>
      <c r="B65" s="187"/>
      <c r="C65" s="187"/>
      <c r="D65" s="187"/>
      <c r="E65" s="187"/>
      <c r="F65" s="99"/>
      <c r="G65" s="121"/>
      <c r="H65" s="99"/>
      <c r="I65" s="89"/>
      <c r="J65" s="95"/>
      <c r="K65" s="95"/>
      <c r="L65" s="95"/>
      <c r="M65" s="95"/>
      <c r="N65" s="95"/>
      <c r="O65" s="95"/>
      <c r="P65" s="188"/>
      <c r="Q65" s="188"/>
      <c r="R65" s="189"/>
      <c r="S65" s="101" t="str">
        <f t="shared" si="1"/>
        <v/>
      </c>
      <c r="AE65" s="2" t="s">
        <v>38</v>
      </c>
      <c r="AF65" s="2" t="s">
        <v>67</v>
      </c>
      <c r="AG65" s="2" t="s">
        <v>44</v>
      </c>
      <c r="AH65" s="2" t="s">
        <v>79</v>
      </c>
      <c r="AI65" s="2" t="str">
        <f t="shared" si="2"/>
        <v>女指導員・関係者2.キャンプセンター</v>
      </c>
      <c r="AJ65" s="2" t="s">
        <v>79</v>
      </c>
      <c r="AM65" s="150" t="str">
        <f t="shared" si="0"/>
        <v/>
      </c>
      <c r="AN65" s="150"/>
      <c r="AO65" s="150"/>
      <c r="AP65" s="150"/>
      <c r="AQ65" s="150"/>
      <c r="AR65" s="150"/>
    </row>
    <row r="66" spans="1:44" ht="52.5" customHeight="1">
      <c r="A66" s="19">
        <v>52</v>
      </c>
      <c r="B66" s="187"/>
      <c r="C66" s="187"/>
      <c r="D66" s="187"/>
      <c r="E66" s="187"/>
      <c r="F66" s="99"/>
      <c r="G66" s="121"/>
      <c r="H66" s="99"/>
      <c r="I66" s="89"/>
      <c r="J66" s="95"/>
      <c r="K66" s="95"/>
      <c r="L66" s="95"/>
      <c r="M66" s="95"/>
      <c r="N66" s="95"/>
      <c r="O66" s="95"/>
      <c r="P66" s="188"/>
      <c r="Q66" s="188"/>
      <c r="R66" s="189"/>
      <c r="S66" s="101" t="str">
        <f t="shared" si="1"/>
        <v/>
      </c>
      <c r="AM66" s="150" t="str">
        <f t="shared" si="0"/>
        <v/>
      </c>
      <c r="AN66" s="150"/>
      <c r="AO66" s="150"/>
      <c r="AP66" s="150"/>
      <c r="AQ66" s="150"/>
      <c r="AR66" s="150"/>
    </row>
    <row r="67" spans="1:44" ht="52.5" customHeight="1">
      <c r="A67" s="19">
        <v>53</v>
      </c>
      <c r="B67" s="187"/>
      <c r="C67" s="187"/>
      <c r="D67" s="187"/>
      <c r="E67" s="187"/>
      <c r="F67" s="99"/>
      <c r="G67" s="121"/>
      <c r="H67" s="99"/>
      <c r="I67" s="89"/>
      <c r="J67" s="95"/>
      <c r="K67" s="95"/>
      <c r="L67" s="95"/>
      <c r="M67" s="95"/>
      <c r="N67" s="95"/>
      <c r="O67" s="95"/>
      <c r="P67" s="188"/>
      <c r="Q67" s="188"/>
      <c r="R67" s="189"/>
      <c r="S67" s="101" t="str">
        <f t="shared" si="1"/>
        <v/>
      </c>
      <c r="AM67" s="150" t="str">
        <f t="shared" si="0"/>
        <v/>
      </c>
      <c r="AN67" s="150"/>
      <c r="AO67" s="150"/>
      <c r="AP67" s="150"/>
      <c r="AQ67" s="150"/>
      <c r="AR67" s="150"/>
    </row>
    <row r="68" spans="1:44" ht="52.5" customHeight="1">
      <c r="A68" s="19">
        <v>54</v>
      </c>
      <c r="B68" s="187"/>
      <c r="C68" s="187"/>
      <c r="D68" s="187"/>
      <c r="E68" s="187"/>
      <c r="F68" s="99"/>
      <c r="G68" s="121"/>
      <c r="H68" s="99"/>
      <c r="I68" s="89"/>
      <c r="J68" s="95"/>
      <c r="K68" s="95"/>
      <c r="L68" s="95"/>
      <c r="M68" s="95"/>
      <c r="N68" s="95"/>
      <c r="O68" s="95"/>
      <c r="P68" s="188"/>
      <c r="Q68" s="188"/>
      <c r="R68" s="189"/>
      <c r="S68" s="101" t="str">
        <f t="shared" si="1"/>
        <v/>
      </c>
      <c r="AM68" s="150" t="str">
        <f t="shared" si="0"/>
        <v/>
      </c>
      <c r="AN68" s="150"/>
      <c r="AO68" s="150"/>
      <c r="AP68" s="150"/>
      <c r="AQ68" s="150"/>
      <c r="AR68" s="150"/>
    </row>
    <row r="69" spans="1:44" ht="52.5" customHeight="1">
      <c r="A69" s="19">
        <v>55</v>
      </c>
      <c r="B69" s="187"/>
      <c r="C69" s="187"/>
      <c r="D69" s="187"/>
      <c r="E69" s="187"/>
      <c r="F69" s="99"/>
      <c r="G69" s="121"/>
      <c r="H69" s="99"/>
      <c r="I69" s="89"/>
      <c r="J69" s="95"/>
      <c r="K69" s="95"/>
      <c r="L69" s="95"/>
      <c r="M69" s="95"/>
      <c r="N69" s="95"/>
      <c r="O69" s="95"/>
      <c r="P69" s="188"/>
      <c r="Q69" s="188"/>
      <c r="R69" s="189"/>
      <c r="S69" s="101" t="str">
        <f t="shared" si="1"/>
        <v/>
      </c>
      <c r="AM69" s="150" t="str">
        <f t="shared" si="0"/>
        <v/>
      </c>
      <c r="AN69" s="150"/>
      <c r="AO69" s="150"/>
      <c r="AP69" s="150"/>
      <c r="AQ69" s="150"/>
      <c r="AR69" s="150"/>
    </row>
    <row r="70" spans="1:44" ht="52.5" customHeight="1">
      <c r="A70" s="19">
        <v>56</v>
      </c>
      <c r="B70" s="187"/>
      <c r="C70" s="187"/>
      <c r="D70" s="187"/>
      <c r="E70" s="187"/>
      <c r="F70" s="99"/>
      <c r="G70" s="121"/>
      <c r="H70" s="99"/>
      <c r="I70" s="89"/>
      <c r="J70" s="95"/>
      <c r="K70" s="95"/>
      <c r="L70" s="95"/>
      <c r="M70" s="95"/>
      <c r="N70" s="95"/>
      <c r="O70" s="95"/>
      <c r="P70" s="188"/>
      <c r="Q70" s="188"/>
      <c r="R70" s="189"/>
      <c r="S70" s="101" t="str">
        <f t="shared" si="1"/>
        <v/>
      </c>
      <c r="AM70" s="150" t="str">
        <f t="shared" si="0"/>
        <v/>
      </c>
      <c r="AN70" s="150"/>
      <c r="AO70" s="150"/>
      <c r="AP70" s="150"/>
      <c r="AQ70" s="150"/>
      <c r="AR70" s="150"/>
    </row>
    <row r="71" spans="1:44" ht="52.5" customHeight="1">
      <c r="A71" s="19">
        <v>57</v>
      </c>
      <c r="B71" s="187"/>
      <c r="C71" s="187"/>
      <c r="D71" s="187"/>
      <c r="E71" s="187"/>
      <c r="F71" s="99"/>
      <c r="G71" s="121"/>
      <c r="H71" s="99"/>
      <c r="I71" s="89"/>
      <c r="J71" s="95"/>
      <c r="K71" s="95"/>
      <c r="L71" s="95"/>
      <c r="M71" s="95"/>
      <c r="N71" s="95"/>
      <c r="O71" s="95"/>
      <c r="P71" s="188"/>
      <c r="Q71" s="188"/>
      <c r="R71" s="189"/>
      <c r="S71" s="101" t="str">
        <f t="shared" si="1"/>
        <v/>
      </c>
      <c r="AM71" s="150" t="str">
        <f t="shared" si="0"/>
        <v/>
      </c>
      <c r="AN71" s="150"/>
      <c r="AO71" s="150"/>
      <c r="AP71" s="150"/>
      <c r="AQ71" s="150"/>
      <c r="AR71" s="150"/>
    </row>
    <row r="72" spans="1:44" ht="52.5" customHeight="1">
      <c r="A72" s="19">
        <v>58</v>
      </c>
      <c r="B72" s="187"/>
      <c r="C72" s="187"/>
      <c r="D72" s="187"/>
      <c r="E72" s="187"/>
      <c r="F72" s="99"/>
      <c r="G72" s="121"/>
      <c r="H72" s="99"/>
      <c r="I72" s="89"/>
      <c r="J72" s="95"/>
      <c r="K72" s="95"/>
      <c r="L72" s="95"/>
      <c r="M72" s="95"/>
      <c r="N72" s="95"/>
      <c r="O72" s="95"/>
      <c r="P72" s="188"/>
      <c r="Q72" s="188"/>
      <c r="R72" s="189"/>
      <c r="S72" s="101" t="str">
        <f t="shared" si="1"/>
        <v/>
      </c>
      <c r="AM72" s="150" t="str">
        <f t="shared" si="0"/>
        <v/>
      </c>
      <c r="AN72" s="150"/>
      <c r="AO72" s="150"/>
      <c r="AP72" s="150"/>
      <c r="AQ72" s="150"/>
      <c r="AR72" s="150"/>
    </row>
    <row r="73" spans="1:44" ht="52.5" customHeight="1">
      <c r="A73" s="19">
        <v>59</v>
      </c>
      <c r="B73" s="187"/>
      <c r="C73" s="187"/>
      <c r="D73" s="187"/>
      <c r="E73" s="187"/>
      <c r="F73" s="99"/>
      <c r="G73" s="121"/>
      <c r="H73" s="99"/>
      <c r="I73" s="89"/>
      <c r="J73" s="95"/>
      <c r="K73" s="95"/>
      <c r="L73" s="95"/>
      <c r="M73" s="95"/>
      <c r="N73" s="95"/>
      <c r="O73" s="95"/>
      <c r="P73" s="188"/>
      <c r="Q73" s="188"/>
      <c r="R73" s="189"/>
      <c r="S73" s="101" t="str">
        <f t="shared" si="1"/>
        <v/>
      </c>
      <c r="AM73" s="150" t="str">
        <f t="shared" si="0"/>
        <v/>
      </c>
      <c r="AN73" s="150"/>
      <c r="AO73" s="150"/>
      <c r="AP73" s="150"/>
      <c r="AQ73" s="150"/>
      <c r="AR73" s="150"/>
    </row>
    <row r="74" spans="1:44" ht="52.5" customHeight="1">
      <c r="A74" s="19">
        <v>60</v>
      </c>
      <c r="B74" s="187"/>
      <c r="C74" s="187"/>
      <c r="D74" s="187"/>
      <c r="E74" s="187"/>
      <c r="F74" s="99"/>
      <c r="G74" s="121"/>
      <c r="H74" s="99"/>
      <c r="I74" s="89"/>
      <c r="J74" s="95"/>
      <c r="K74" s="95"/>
      <c r="L74" s="95"/>
      <c r="M74" s="95"/>
      <c r="N74" s="95"/>
      <c r="O74" s="95"/>
      <c r="P74" s="188"/>
      <c r="Q74" s="188"/>
      <c r="R74" s="189"/>
      <c r="S74" s="101" t="str">
        <f t="shared" si="1"/>
        <v/>
      </c>
      <c r="AM74" s="150" t="str">
        <f t="shared" si="0"/>
        <v/>
      </c>
      <c r="AN74" s="150"/>
      <c r="AO74" s="150"/>
      <c r="AP74" s="150"/>
      <c r="AQ74" s="150"/>
      <c r="AR74" s="150"/>
    </row>
    <row r="75" spans="1:44" ht="52.5" customHeight="1">
      <c r="A75" s="19">
        <v>61</v>
      </c>
      <c r="B75" s="187"/>
      <c r="C75" s="187"/>
      <c r="D75" s="187"/>
      <c r="E75" s="187"/>
      <c r="F75" s="99"/>
      <c r="G75" s="121"/>
      <c r="H75" s="99"/>
      <c r="I75" s="89"/>
      <c r="J75" s="95"/>
      <c r="K75" s="95"/>
      <c r="L75" s="95"/>
      <c r="M75" s="95"/>
      <c r="N75" s="95"/>
      <c r="O75" s="95"/>
      <c r="P75" s="188"/>
      <c r="Q75" s="188"/>
      <c r="R75" s="189"/>
      <c r="S75" s="101" t="str">
        <f t="shared" si="1"/>
        <v/>
      </c>
      <c r="AM75" s="150" t="str">
        <f t="shared" si="0"/>
        <v/>
      </c>
      <c r="AN75" s="150"/>
      <c r="AO75" s="150"/>
      <c r="AP75" s="150"/>
      <c r="AQ75" s="150"/>
      <c r="AR75" s="150"/>
    </row>
    <row r="76" spans="1:44" ht="52.5" customHeight="1">
      <c r="A76" s="19">
        <v>62</v>
      </c>
      <c r="B76" s="187"/>
      <c r="C76" s="187"/>
      <c r="D76" s="187"/>
      <c r="E76" s="187"/>
      <c r="F76" s="99"/>
      <c r="G76" s="121"/>
      <c r="H76" s="99"/>
      <c r="I76" s="89"/>
      <c r="J76" s="95"/>
      <c r="K76" s="95"/>
      <c r="L76" s="95"/>
      <c r="M76" s="95"/>
      <c r="N76" s="95"/>
      <c r="O76" s="95"/>
      <c r="P76" s="188"/>
      <c r="Q76" s="188"/>
      <c r="R76" s="189"/>
      <c r="S76" s="101" t="str">
        <f t="shared" si="1"/>
        <v/>
      </c>
      <c r="AM76" s="150" t="str">
        <f t="shared" ref="AM76:AM139" si="3">F79&amp;G79&amp;I79</f>
        <v/>
      </c>
      <c r="AN76" s="150"/>
      <c r="AO76" s="150"/>
      <c r="AP76" s="150"/>
      <c r="AQ76" s="150"/>
      <c r="AR76" s="150"/>
    </row>
    <row r="77" spans="1:44" ht="52.5" customHeight="1">
      <c r="A77" s="19">
        <v>63</v>
      </c>
      <c r="B77" s="187"/>
      <c r="C77" s="187"/>
      <c r="D77" s="187"/>
      <c r="E77" s="187"/>
      <c r="F77" s="99"/>
      <c r="G77" s="121"/>
      <c r="H77" s="99"/>
      <c r="I77" s="89"/>
      <c r="J77" s="95"/>
      <c r="K77" s="95"/>
      <c r="L77" s="95"/>
      <c r="M77" s="95"/>
      <c r="N77" s="95"/>
      <c r="O77" s="95"/>
      <c r="P77" s="188"/>
      <c r="Q77" s="188"/>
      <c r="R77" s="189"/>
      <c r="S77" s="101" t="str">
        <f t="shared" si="1"/>
        <v/>
      </c>
      <c r="AM77" s="150" t="str">
        <f t="shared" si="3"/>
        <v/>
      </c>
      <c r="AN77" s="150"/>
      <c r="AO77" s="150"/>
      <c r="AP77" s="150"/>
      <c r="AQ77" s="150"/>
      <c r="AR77" s="150"/>
    </row>
    <row r="78" spans="1:44" ht="52.5" customHeight="1">
      <c r="A78" s="19">
        <v>64</v>
      </c>
      <c r="B78" s="187"/>
      <c r="C78" s="187"/>
      <c r="D78" s="187"/>
      <c r="E78" s="187"/>
      <c r="F78" s="99"/>
      <c r="G78" s="121"/>
      <c r="H78" s="99"/>
      <c r="I78" s="89"/>
      <c r="J78" s="95"/>
      <c r="K78" s="95"/>
      <c r="L78" s="95"/>
      <c r="M78" s="95"/>
      <c r="N78" s="95"/>
      <c r="O78" s="95"/>
      <c r="P78" s="188"/>
      <c r="Q78" s="188"/>
      <c r="R78" s="189"/>
      <c r="S78" s="101" t="str">
        <f t="shared" si="1"/>
        <v/>
      </c>
      <c r="AM78" s="150" t="str">
        <f t="shared" si="3"/>
        <v/>
      </c>
      <c r="AN78" s="150"/>
      <c r="AO78" s="150"/>
      <c r="AP78" s="150"/>
      <c r="AQ78" s="150"/>
      <c r="AR78" s="150"/>
    </row>
    <row r="79" spans="1:44" ht="52.5" customHeight="1">
      <c r="A79" s="19">
        <v>65</v>
      </c>
      <c r="B79" s="187"/>
      <c r="C79" s="187"/>
      <c r="D79" s="187"/>
      <c r="E79" s="187"/>
      <c r="F79" s="99"/>
      <c r="G79" s="121"/>
      <c r="H79" s="99"/>
      <c r="I79" s="89"/>
      <c r="J79" s="95"/>
      <c r="K79" s="95"/>
      <c r="L79" s="95"/>
      <c r="M79" s="95"/>
      <c r="N79" s="95"/>
      <c r="O79" s="95"/>
      <c r="P79" s="188"/>
      <c r="Q79" s="188"/>
      <c r="R79" s="189"/>
      <c r="S79" s="101" t="str">
        <f t="shared" ref="S79:S142" si="4">IFERROR(VLOOKUP(AM76,$AI$14:$AJ$65,2,FALSE),"")</f>
        <v/>
      </c>
      <c r="AM79" s="150" t="str">
        <f t="shared" si="3"/>
        <v/>
      </c>
      <c r="AN79" s="150"/>
      <c r="AO79" s="150"/>
      <c r="AP79" s="150"/>
      <c r="AQ79" s="150"/>
      <c r="AR79" s="150"/>
    </row>
    <row r="80" spans="1:44" ht="52.5" customHeight="1">
      <c r="A80" s="19">
        <v>66</v>
      </c>
      <c r="B80" s="187"/>
      <c r="C80" s="187"/>
      <c r="D80" s="187"/>
      <c r="E80" s="187"/>
      <c r="F80" s="99"/>
      <c r="G80" s="121"/>
      <c r="H80" s="99"/>
      <c r="I80" s="89"/>
      <c r="J80" s="95"/>
      <c r="K80" s="95"/>
      <c r="L80" s="95"/>
      <c r="M80" s="95"/>
      <c r="N80" s="95"/>
      <c r="O80" s="95"/>
      <c r="P80" s="188"/>
      <c r="Q80" s="188"/>
      <c r="R80" s="189"/>
      <c r="S80" s="101" t="str">
        <f t="shared" si="4"/>
        <v/>
      </c>
      <c r="AM80" s="150" t="str">
        <f t="shared" si="3"/>
        <v/>
      </c>
      <c r="AN80" s="150"/>
      <c r="AO80" s="150"/>
      <c r="AP80" s="150"/>
      <c r="AQ80" s="150"/>
      <c r="AR80" s="150"/>
    </row>
    <row r="81" spans="1:44" ht="52.5" customHeight="1">
      <c r="A81" s="19">
        <v>67</v>
      </c>
      <c r="B81" s="187"/>
      <c r="C81" s="187"/>
      <c r="D81" s="187"/>
      <c r="E81" s="187"/>
      <c r="F81" s="99"/>
      <c r="G81" s="121"/>
      <c r="H81" s="99"/>
      <c r="I81" s="89"/>
      <c r="J81" s="95"/>
      <c r="K81" s="95"/>
      <c r="L81" s="95"/>
      <c r="M81" s="95"/>
      <c r="N81" s="95"/>
      <c r="O81" s="95"/>
      <c r="P81" s="188"/>
      <c r="Q81" s="188"/>
      <c r="R81" s="189"/>
      <c r="S81" s="101" t="str">
        <f t="shared" si="4"/>
        <v/>
      </c>
      <c r="AM81" s="150" t="str">
        <f t="shared" si="3"/>
        <v/>
      </c>
      <c r="AN81" s="150"/>
      <c r="AO81" s="150"/>
      <c r="AP81" s="150"/>
      <c r="AQ81" s="150"/>
      <c r="AR81" s="150"/>
    </row>
    <row r="82" spans="1:44" ht="52.5" customHeight="1">
      <c r="A82" s="19">
        <v>68</v>
      </c>
      <c r="B82" s="187"/>
      <c r="C82" s="187"/>
      <c r="D82" s="187"/>
      <c r="E82" s="187"/>
      <c r="F82" s="99"/>
      <c r="G82" s="121"/>
      <c r="H82" s="99"/>
      <c r="I82" s="89"/>
      <c r="J82" s="95"/>
      <c r="K82" s="95"/>
      <c r="L82" s="95"/>
      <c r="M82" s="95"/>
      <c r="N82" s="95"/>
      <c r="O82" s="95"/>
      <c r="P82" s="188"/>
      <c r="Q82" s="188"/>
      <c r="R82" s="189"/>
      <c r="S82" s="101" t="str">
        <f t="shared" si="4"/>
        <v/>
      </c>
      <c r="AM82" s="150" t="str">
        <f t="shared" si="3"/>
        <v/>
      </c>
      <c r="AN82" s="150"/>
      <c r="AO82" s="150"/>
      <c r="AP82" s="150"/>
      <c r="AQ82" s="150"/>
      <c r="AR82" s="150"/>
    </row>
    <row r="83" spans="1:44" ht="52.5" customHeight="1">
      <c r="A83" s="19">
        <v>69</v>
      </c>
      <c r="B83" s="187"/>
      <c r="C83" s="187"/>
      <c r="D83" s="187"/>
      <c r="E83" s="187"/>
      <c r="F83" s="99"/>
      <c r="G83" s="121"/>
      <c r="H83" s="99"/>
      <c r="I83" s="89"/>
      <c r="J83" s="95"/>
      <c r="K83" s="95"/>
      <c r="L83" s="95"/>
      <c r="M83" s="95"/>
      <c r="N83" s="95"/>
      <c r="O83" s="95"/>
      <c r="P83" s="188"/>
      <c r="Q83" s="188"/>
      <c r="R83" s="189"/>
      <c r="S83" s="101" t="str">
        <f t="shared" si="4"/>
        <v/>
      </c>
      <c r="AM83" s="150" t="str">
        <f t="shared" si="3"/>
        <v/>
      </c>
      <c r="AN83" s="150"/>
      <c r="AO83" s="150"/>
      <c r="AP83" s="150"/>
      <c r="AQ83" s="150"/>
      <c r="AR83" s="150"/>
    </row>
    <row r="84" spans="1:44" ht="52.5" customHeight="1">
      <c r="A84" s="19">
        <v>70</v>
      </c>
      <c r="B84" s="187"/>
      <c r="C84" s="187"/>
      <c r="D84" s="187"/>
      <c r="E84" s="187"/>
      <c r="F84" s="99"/>
      <c r="G84" s="121"/>
      <c r="H84" s="99"/>
      <c r="I84" s="89"/>
      <c r="J84" s="95"/>
      <c r="K84" s="95"/>
      <c r="L84" s="95"/>
      <c r="M84" s="95"/>
      <c r="N84" s="95"/>
      <c r="O84" s="95"/>
      <c r="P84" s="188"/>
      <c r="Q84" s="188"/>
      <c r="R84" s="189"/>
      <c r="S84" s="101" t="str">
        <f t="shared" si="4"/>
        <v/>
      </c>
      <c r="AM84" s="150" t="str">
        <f t="shared" si="3"/>
        <v/>
      </c>
      <c r="AN84" s="150"/>
      <c r="AO84" s="150"/>
      <c r="AP84" s="150"/>
      <c r="AQ84" s="150"/>
      <c r="AR84" s="150"/>
    </row>
    <row r="85" spans="1:44" ht="52.5" customHeight="1">
      <c r="A85" s="19">
        <v>71</v>
      </c>
      <c r="B85" s="187"/>
      <c r="C85" s="187"/>
      <c r="D85" s="187"/>
      <c r="E85" s="187"/>
      <c r="F85" s="99"/>
      <c r="G85" s="121"/>
      <c r="H85" s="99"/>
      <c r="I85" s="89"/>
      <c r="J85" s="95"/>
      <c r="K85" s="95"/>
      <c r="L85" s="95"/>
      <c r="M85" s="95"/>
      <c r="N85" s="95"/>
      <c r="O85" s="95"/>
      <c r="P85" s="188"/>
      <c r="Q85" s="188"/>
      <c r="R85" s="189"/>
      <c r="S85" s="101" t="str">
        <f t="shared" si="4"/>
        <v/>
      </c>
      <c r="AM85" s="150" t="str">
        <f t="shared" si="3"/>
        <v/>
      </c>
      <c r="AN85" s="150"/>
      <c r="AO85" s="150"/>
      <c r="AP85" s="150"/>
      <c r="AQ85" s="150"/>
      <c r="AR85" s="150"/>
    </row>
    <row r="86" spans="1:44" ht="52.5" customHeight="1">
      <c r="A86" s="19">
        <v>72</v>
      </c>
      <c r="B86" s="187"/>
      <c r="C86" s="187"/>
      <c r="D86" s="187"/>
      <c r="E86" s="187"/>
      <c r="F86" s="99"/>
      <c r="G86" s="121"/>
      <c r="H86" s="99"/>
      <c r="I86" s="89"/>
      <c r="J86" s="95"/>
      <c r="K86" s="95"/>
      <c r="L86" s="95"/>
      <c r="M86" s="95"/>
      <c r="N86" s="95"/>
      <c r="O86" s="95"/>
      <c r="P86" s="188"/>
      <c r="Q86" s="188"/>
      <c r="R86" s="189"/>
      <c r="S86" s="101" t="str">
        <f t="shared" si="4"/>
        <v/>
      </c>
      <c r="AM86" s="150" t="str">
        <f t="shared" si="3"/>
        <v/>
      </c>
      <c r="AN86" s="150"/>
      <c r="AO86" s="150"/>
      <c r="AP86" s="150"/>
      <c r="AQ86" s="150"/>
      <c r="AR86" s="150"/>
    </row>
    <row r="87" spans="1:44" ht="52.5" customHeight="1">
      <c r="A87" s="19">
        <v>73</v>
      </c>
      <c r="B87" s="187"/>
      <c r="C87" s="187"/>
      <c r="D87" s="187"/>
      <c r="E87" s="187"/>
      <c r="F87" s="99"/>
      <c r="G87" s="121"/>
      <c r="H87" s="99"/>
      <c r="I87" s="89"/>
      <c r="J87" s="95"/>
      <c r="K87" s="95"/>
      <c r="L87" s="95"/>
      <c r="M87" s="95"/>
      <c r="N87" s="95"/>
      <c r="O87" s="95"/>
      <c r="P87" s="188"/>
      <c r="Q87" s="188"/>
      <c r="R87" s="189"/>
      <c r="S87" s="101" t="str">
        <f t="shared" si="4"/>
        <v/>
      </c>
      <c r="AM87" s="150" t="str">
        <f t="shared" si="3"/>
        <v/>
      </c>
      <c r="AN87" s="150"/>
      <c r="AO87" s="150"/>
      <c r="AP87" s="150"/>
      <c r="AQ87" s="150"/>
      <c r="AR87" s="150"/>
    </row>
    <row r="88" spans="1:44" ht="52.5" customHeight="1">
      <c r="A88" s="19">
        <v>74</v>
      </c>
      <c r="B88" s="187"/>
      <c r="C88" s="187"/>
      <c r="D88" s="187"/>
      <c r="E88" s="187"/>
      <c r="F88" s="99"/>
      <c r="G88" s="121"/>
      <c r="H88" s="99"/>
      <c r="I88" s="89"/>
      <c r="J88" s="95"/>
      <c r="K88" s="95"/>
      <c r="L88" s="95"/>
      <c r="M88" s="95"/>
      <c r="N88" s="95"/>
      <c r="O88" s="95"/>
      <c r="P88" s="188"/>
      <c r="Q88" s="188"/>
      <c r="R88" s="189"/>
      <c r="S88" s="101" t="str">
        <f t="shared" si="4"/>
        <v/>
      </c>
      <c r="AM88" s="150" t="str">
        <f t="shared" si="3"/>
        <v/>
      </c>
      <c r="AN88" s="150"/>
      <c r="AO88" s="150"/>
      <c r="AP88" s="150"/>
      <c r="AQ88" s="150"/>
      <c r="AR88" s="150"/>
    </row>
    <row r="89" spans="1:44" ht="52.5" customHeight="1">
      <c r="A89" s="19">
        <v>75</v>
      </c>
      <c r="B89" s="187"/>
      <c r="C89" s="187"/>
      <c r="D89" s="187"/>
      <c r="E89" s="187"/>
      <c r="F89" s="99"/>
      <c r="G89" s="121"/>
      <c r="H89" s="99"/>
      <c r="I89" s="89"/>
      <c r="J89" s="95"/>
      <c r="K89" s="95"/>
      <c r="L89" s="95"/>
      <c r="M89" s="95"/>
      <c r="N89" s="95"/>
      <c r="O89" s="95"/>
      <c r="P89" s="188"/>
      <c r="Q89" s="188"/>
      <c r="R89" s="189"/>
      <c r="S89" s="101" t="str">
        <f t="shared" si="4"/>
        <v/>
      </c>
      <c r="AM89" s="150" t="str">
        <f t="shared" si="3"/>
        <v/>
      </c>
      <c r="AN89" s="150"/>
      <c r="AO89" s="150"/>
      <c r="AP89" s="150"/>
      <c r="AQ89" s="150"/>
      <c r="AR89" s="150"/>
    </row>
    <row r="90" spans="1:44" ht="52.5" customHeight="1">
      <c r="A90" s="19">
        <v>76</v>
      </c>
      <c r="B90" s="187"/>
      <c r="C90" s="187"/>
      <c r="D90" s="187"/>
      <c r="E90" s="187"/>
      <c r="F90" s="99"/>
      <c r="G90" s="121"/>
      <c r="H90" s="99"/>
      <c r="I90" s="89"/>
      <c r="J90" s="95"/>
      <c r="K90" s="95"/>
      <c r="L90" s="95"/>
      <c r="M90" s="95"/>
      <c r="N90" s="95"/>
      <c r="O90" s="95"/>
      <c r="P90" s="188"/>
      <c r="Q90" s="188"/>
      <c r="R90" s="189"/>
      <c r="S90" s="101" t="str">
        <f t="shared" si="4"/>
        <v/>
      </c>
      <c r="AM90" s="150" t="str">
        <f t="shared" si="3"/>
        <v/>
      </c>
      <c r="AN90" s="150"/>
      <c r="AO90" s="150"/>
      <c r="AP90" s="150"/>
      <c r="AQ90" s="150"/>
      <c r="AR90" s="150"/>
    </row>
    <row r="91" spans="1:44" ht="52.5" customHeight="1">
      <c r="A91" s="19">
        <v>77</v>
      </c>
      <c r="B91" s="187"/>
      <c r="C91" s="187"/>
      <c r="D91" s="187"/>
      <c r="E91" s="187"/>
      <c r="F91" s="99"/>
      <c r="G91" s="121"/>
      <c r="H91" s="99"/>
      <c r="I91" s="89"/>
      <c r="J91" s="95"/>
      <c r="K91" s="95"/>
      <c r="L91" s="95"/>
      <c r="M91" s="95"/>
      <c r="N91" s="95"/>
      <c r="O91" s="95"/>
      <c r="P91" s="188"/>
      <c r="Q91" s="188"/>
      <c r="R91" s="189"/>
      <c r="S91" s="101" t="str">
        <f t="shared" si="4"/>
        <v/>
      </c>
      <c r="AM91" s="150" t="str">
        <f t="shared" si="3"/>
        <v/>
      </c>
      <c r="AN91" s="150"/>
      <c r="AO91" s="150"/>
      <c r="AP91" s="150"/>
      <c r="AQ91" s="150"/>
      <c r="AR91" s="150"/>
    </row>
    <row r="92" spans="1:44" ht="52.5" customHeight="1">
      <c r="A92" s="19">
        <v>78</v>
      </c>
      <c r="B92" s="187"/>
      <c r="C92" s="187"/>
      <c r="D92" s="187"/>
      <c r="E92" s="187"/>
      <c r="F92" s="99"/>
      <c r="G92" s="121"/>
      <c r="H92" s="99"/>
      <c r="I92" s="89"/>
      <c r="J92" s="95"/>
      <c r="K92" s="95"/>
      <c r="L92" s="95"/>
      <c r="M92" s="95"/>
      <c r="N92" s="95"/>
      <c r="O92" s="95"/>
      <c r="P92" s="188"/>
      <c r="Q92" s="188"/>
      <c r="R92" s="189"/>
      <c r="S92" s="101" t="str">
        <f t="shared" si="4"/>
        <v/>
      </c>
      <c r="AM92" s="150" t="str">
        <f t="shared" si="3"/>
        <v/>
      </c>
      <c r="AN92" s="150"/>
      <c r="AO92" s="150"/>
      <c r="AP92" s="150"/>
      <c r="AQ92" s="150"/>
      <c r="AR92" s="150"/>
    </row>
    <row r="93" spans="1:44" ht="52.5" customHeight="1">
      <c r="A93" s="19">
        <v>79</v>
      </c>
      <c r="B93" s="187"/>
      <c r="C93" s="187"/>
      <c r="D93" s="187"/>
      <c r="E93" s="187"/>
      <c r="F93" s="99"/>
      <c r="G93" s="121"/>
      <c r="H93" s="99"/>
      <c r="I93" s="89"/>
      <c r="J93" s="95"/>
      <c r="K93" s="95"/>
      <c r="L93" s="95"/>
      <c r="M93" s="95"/>
      <c r="N93" s="95"/>
      <c r="O93" s="95"/>
      <c r="P93" s="188"/>
      <c r="Q93" s="188"/>
      <c r="R93" s="189"/>
      <c r="S93" s="101" t="str">
        <f t="shared" si="4"/>
        <v/>
      </c>
      <c r="AM93" s="150" t="str">
        <f t="shared" si="3"/>
        <v/>
      </c>
      <c r="AN93" s="150"/>
      <c r="AO93" s="150"/>
      <c r="AP93" s="150"/>
      <c r="AQ93" s="150"/>
      <c r="AR93" s="150"/>
    </row>
    <row r="94" spans="1:44" ht="52.5" customHeight="1">
      <c r="A94" s="19">
        <v>80</v>
      </c>
      <c r="B94" s="187"/>
      <c r="C94" s="187"/>
      <c r="D94" s="187"/>
      <c r="E94" s="187"/>
      <c r="F94" s="99"/>
      <c r="G94" s="121"/>
      <c r="H94" s="99"/>
      <c r="I94" s="89"/>
      <c r="J94" s="95"/>
      <c r="K94" s="95"/>
      <c r="L94" s="95"/>
      <c r="M94" s="95"/>
      <c r="N94" s="95"/>
      <c r="O94" s="95"/>
      <c r="P94" s="188"/>
      <c r="Q94" s="188"/>
      <c r="R94" s="189"/>
      <c r="S94" s="101" t="str">
        <f t="shared" si="4"/>
        <v/>
      </c>
      <c r="AM94" s="150" t="str">
        <f t="shared" si="3"/>
        <v/>
      </c>
      <c r="AN94" s="150"/>
      <c r="AO94" s="150"/>
      <c r="AP94" s="150"/>
      <c r="AQ94" s="150"/>
      <c r="AR94" s="150"/>
    </row>
    <row r="95" spans="1:44" ht="52.5" customHeight="1">
      <c r="A95" s="18">
        <v>81</v>
      </c>
      <c r="B95" s="187"/>
      <c r="C95" s="187"/>
      <c r="D95" s="187"/>
      <c r="E95" s="187"/>
      <c r="F95" s="98"/>
      <c r="G95" s="122"/>
      <c r="H95" s="98"/>
      <c r="I95" s="92"/>
      <c r="J95" s="96"/>
      <c r="K95" s="96"/>
      <c r="L95" s="96"/>
      <c r="M95" s="96"/>
      <c r="N95" s="96"/>
      <c r="O95" s="96"/>
      <c r="P95" s="188"/>
      <c r="Q95" s="188"/>
      <c r="R95" s="189"/>
      <c r="S95" s="101" t="str">
        <f t="shared" si="4"/>
        <v/>
      </c>
      <c r="AM95" s="150" t="str">
        <f t="shared" si="3"/>
        <v/>
      </c>
      <c r="AN95" s="150"/>
      <c r="AO95" s="150"/>
      <c r="AP95" s="150"/>
      <c r="AQ95" s="150"/>
      <c r="AR95" s="150"/>
    </row>
    <row r="96" spans="1:44" ht="52.5" customHeight="1">
      <c r="A96" s="19">
        <v>82</v>
      </c>
      <c r="B96" s="187"/>
      <c r="C96" s="187"/>
      <c r="D96" s="187"/>
      <c r="E96" s="187"/>
      <c r="F96" s="99"/>
      <c r="G96" s="121"/>
      <c r="H96" s="99"/>
      <c r="I96" s="89"/>
      <c r="J96" s="95"/>
      <c r="K96" s="95"/>
      <c r="L96" s="95"/>
      <c r="M96" s="95"/>
      <c r="N96" s="95"/>
      <c r="O96" s="95"/>
      <c r="P96" s="188"/>
      <c r="Q96" s="188"/>
      <c r="R96" s="189"/>
      <c r="S96" s="101" t="str">
        <f t="shared" si="4"/>
        <v/>
      </c>
      <c r="AM96" s="150" t="str">
        <f t="shared" si="3"/>
        <v/>
      </c>
      <c r="AN96" s="150"/>
      <c r="AO96" s="150"/>
      <c r="AP96" s="150"/>
      <c r="AQ96" s="150"/>
      <c r="AR96" s="150"/>
    </row>
    <row r="97" spans="1:44" ht="52.5" customHeight="1">
      <c r="A97" s="19">
        <v>83</v>
      </c>
      <c r="B97" s="187"/>
      <c r="C97" s="187"/>
      <c r="D97" s="187"/>
      <c r="E97" s="187"/>
      <c r="F97" s="99"/>
      <c r="G97" s="121"/>
      <c r="H97" s="99"/>
      <c r="I97" s="89"/>
      <c r="J97" s="95"/>
      <c r="K97" s="95"/>
      <c r="L97" s="95"/>
      <c r="M97" s="95"/>
      <c r="N97" s="95"/>
      <c r="O97" s="95"/>
      <c r="P97" s="188"/>
      <c r="Q97" s="188"/>
      <c r="R97" s="189"/>
      <c r="S97" s="101" t="str">
        <f t="shared" si="4"/>
        <v/>
      </c>
      <c r="AM97" s="150" t="str">
        <f t="shared" si="3"/>
        <v/>
      </c>
      <c r="AN97" s="150"/>
      <c r="AO97" s="150"/>
      <c r="AP97" s="150"/>
      <c r="AQ97" s="150"/>
      <c r="AR97" s="150"/>
    </row>
    <row r="98" spans="1:44" ht="52.5" customHeight="1">
      <c r="A98" s="19">
        <v>84</v>
      </c>
      <c r="B98" s="187"/>
      <c r="C98" s="187"/>
      <c r="D98" s="187"/>
      <c r="E98" s="187"/>
      <c r="F98" s="99"/>
      <c r="G98" s="121"/>
      <c r="H98" s="99"/>
      <c r="I98" s="89"/>
      <c r="J98" s="95"/>
      <c r="K98" s="95"/>
      <c r="L98" s="95"/>
      <c r="M98" s="95"/>
      <c r="N98" s="95"/>
      <c r="O98" s="95"/>
      <c r="P98" s="188"/>
      <c r="Q98" s="188"/>
      <c r="R98" s="189"/>
      <c r="S98" s="101" t="str">
        <f t="shared" si="4"/>
        <v/>
      </c>
      <c r="AM98" s="150" t="str">
        <f t="shared" si="3"/>
        <v/>
      </c>
      <c r="AN98" s="150"/>
      <c r="AO98" s="150"/>
      <c r="AP98" s="150"/>
      <c r="AQ98" s="150"/>
      <c r="AR98" s="150"/>
    </row>
    <row r="99" spans="1:44" ht="52.5" customHeight="1">
      <c r="A99" s="19">
        <v>85</v>
      </c>
      <c r="B99" s="187"/>
      <c r="C99" s="187"/>
      <c r="D99" s="187"/>
      <c r="E99" s="187"/>
      <c r="F99" s="99"/>
      <c r="G99" s="121"/>
      <c r="H99" s="99"/>
      <c r="I99" s="89"/>
      <c r="J99" s="95"/>
      <c r="K99" s="95"/>
      <c r="L99" s="95"/>
      <c r="M99" s="95"/>
      <c r="N99" s="95"/>
      <c r="O99" s="95"/>
      <c r="P99" s="188"/>
      <c r="Q99" s="188"/>
      <c r="R99" s="189"/>
      <c r="S99" s="101" t="str">
        <f t="shared" si="4"/>
        <v/>
      </c>
      <c r="AM99" s="150" t="str">
        <f t="shared" si="3"/>
        <v/>
      </c>
      <c r="AN99" s="150"/>
      <c r="AO99" s="150"/>
      <c r="AP99" s="150"/>
      <c r="AQ99" s="150"/>
      <c r="AR99" s="150"/>
    </row>
    <row r="100" spans="1:44" ht="52.5" customHeight="1">
      <c r="A100" s="19">
        <v>86</v>
      </c>
      <c r="B100" s="187"/>
      <c r="C100" s="187"/>
      <c r="D100" s="187"/>
      <c r="E100" s="187"/>
      <c r="F100" s="99"/>
      <c r="G100" s="121"/>
      <c r="H100" s="99"/>
      <c r="I100" s="89"/>
      <c r="J100" s="95"/>
      <c r="K100" s="95"/>
      <c r="L100" s="95"/>
      <c r="M100" s="95"/>
      <c r="N100" s="95"/>
      <c r="O100" s="95"/>
      <c r="P100" s="188"/>
      <c r="Q100" s="188"/>
      <c r="R100" s="189"/>
      <c r="S100" s="101" t="str">
        <f t="shared" si="4"/>
        <v/>
      </c>
      <c r="AM100" s="150" t="str">
        <f t="shared" si="3"/>
        <v/>
      </c>
      <c r="AN100" s="150"/>
      <c r="AO100" s="150"/>
      <c r="AP100" s="150"/>
      <c r="AQ100" s="150"/>
      <c r="AR100" s="150"/>
    </row>
    <row r="101" spans="1:44" ht="52.5" customHeight="1">
      <c r="A101" s="19">
        <v>87</v>
      </c>
      <c r="B101" s="187"/>
      <c r="C101" s="187"/>
      <c r="D101" s="187"/>
      <c r="E101" s="187"/>
      <c r="F101" s="99"/>
      <c r="G101" s="121"/>
      <c r="H101" s="99"/>
      <c r="I101" s="89"/>
      <c r="J101" s="95"/>
      <c r="K101" s="95"/>
      <c r="L101" s="95"/>
      <c r="M101" s="95"/>
      <c r="N101" s="95"/>
      <c r="O101" s="95"/>
      <c r="P101" s="188"/>
      <c r="Q101" s="188"/>
      <c r="R101" s="189"/>
      <c r="S101" s="101" t="str">
        <f t="shared" si="4"/>
        <v/>
      </c>
      <c r="AM101" s="150" t="str">
        <f t="shared" si="3"/>
        <v/>
      </c>
      <c r="AN101" s="150"/>
      <c r="AO101" s="150"/>
      <c r="AP101" s="150"/>
      <c r="AQ101" s="150"/>
      <c r="AR101" s="150"/>
    </row>
    <row r="102" spans="1:44" ht="52.5" customHeight="1">
      <c r="A102" s="19">
        <v>88</v>
      </c>
      <c r="B102" s="187"/>
      <c r="C102" s="187"/>
      <c r="D102" s="187"/>
      <c r="E102" s="187"/>
      <c r="F102" s="99"/>
      <c r="G102" s="121"/>
      <c r="H102" s="99"/>
      <c r="I102" s="89"/>
      <c r="J102" s="95"/>
      <c r="K102" s="95"/>
      <c r="L102" s="95"/>
      <c r="M102" s="95"/>
      <c r="N102" s="95"/>
      <c r="O102" s="95"/>
      <c r="P102" s="188"/>
      <c r="Q102" s="188"/>
      <c r="R102" s="189"/>
      <c r="S102" s="101" t="str">
        <f t="shared" si="4"/>
        <v/>
      </c>
      <c r="AM102" s="150" t="str">
        <f t="shared" si="3"/>
        <v/>
      </c>
      <c r="AN102" s="150"/>
      <c r="AO102" s="150"/>
      <c r="AP102" s="150"/>
      <c r="AQ102" s="150"/>
      <c r="AR102" s="150"/>
    </row>
    <row r="103" spans="1:44" ht="52.5" customHeight="1">
      <c r="A103" s="19">
        <v>89</v>
      </c>
      <c r="B103" s="187"/>
      <c r="C103" s="187"/>
      <c r="D103" s="187"/>
      <c r="E103" s="187"/>
      <c r="F103" s="99"/>
      <c r="G103" s="121"/>
      <c r="H103" s="99"/>
      <c r="I103" s="89"/>
      <c r="J103" s="95"/>
      <c r="K103" s="95"/>
      <c r="L103" s="95"/>
      <c r="M103" s="95"/>
      <c r="N103" s="95"/>
      <c r="O103" s="95"/>
      <c r="P103" s="188"/>
      <c r="Q103" s="188"/>
      <c r="R103" s="189"/>
      <c r="S103" s="101" t="str">
        <f t="shared" si="4"/>
        <v/>
      </c>
      <c r="AM103" s="150" t="str">
        <f t="shared" si="3"/>
        <v/>
      </c>
      <c r="AN103" s="150"/>
      <c r="AO103" s="150"/>
      <c r="AP103" s="150"/>
      <c r="AQ103" s="150"/>
      <c r="AR103" s="150"/>
    </row>
    <row r="104" spans="1:44" ht="52.5" customHeight="1" thickBot="1">
      <c r="A104" s="20">
        <v>90</v>
      </c>
      <c r="B104" s="184"/>
      <c r="C104" s="184"/>
      <c r="D104" s="184"/>
      <c r="E104" s="184"/>
      <c r="F104" s="100"/>
      <c r="G104" s="123"/>
      <c r="H104" s="100"/>
      <c r="I104" s="90"/>
      <c r="J104" s="97"/>
      <c r="K104" s="97"/>
      <c r="L104" s="97"/>
      <c r="M104" s="97"/>
      <c r="N104" s="97"/>
      <c r="O104" s="97"/>
      <c r="P104" s="185"/>
      <c r="Q104" s="185"/>
      <c r="R104" s="186"/>
      <c r="S104" s="102" t="str">
        <f t="shared" si="4"/>
        <v/>
      </c>
      <c r="AM104" s="150" t="str">
        <f t="shared" si="3"/>
        <v/>
      </c>
      <c r="AN104" s="150"/>
      <c r="AO104" s="150"/>
      <c r="AP104" s="150"/>
      <c r="AQ104" s="150"/>
      <c r="AR104" s="150"/>
    </row>
    <row r="105" spans="1:44" ht="52.5" customHeight="1">
      <c r="A105" s="21">
        <v>91</v>
      </c>
      <c r="B105" s="190"/>
      <c r="C105" s="190"/>
      <c r="D105" s="190"/>
      <c r="E105" s="190"/>
      <c r="F105" s="93"/>
      <c r="G105" s="120"/>
      <c r="H105" s="93"/>
      <c r="I105" s="91"/>
      <c r="J105" s="94"/>
      <c r="K105" s="94"/>
      <c r="L105" s="94"/>
      <c r="M105" s="94"/>
      <c r="N105" s="94"/>
      <c r="O105" s="94"/>
      <c r="P105" s="191"/>
      <c r="Q105" s="191"/>
      <c r="R105" s="192"/>
      <c r="S105" s="103" t="str">
        <f t="shared" si="4"/>
        <v/>
      </c>
      <c r="AM105" s="150" t="str">
        <f t="shared" si="3"/>
        <v/>
      </c>
      <c r="AN105" s="150"/>
      <c r="AO105" s="150"/>
      <c r="AP105" s="150"/>
      <c r="AQ105" s="150"/>
      <c r="AR105" s="150"/>
    </row>
    <row r="106" spans="1:44" ht="52.5" customHeight="1">
      <c r="A106" s="19">
        <v>92</v>
      </c>
      <c r="B106" s="187"/>
      <c r="C106" s="187"/>
      <c r="D106" s="187"/>
      <c r="E106" s="187"/>
      <c r="F106" s="99"/>
      <c r="G106" s="121"/>
      <c r="H106" s="99"/>
      <c r="I106" s="89"/>
      <c r="J106" s="95"/>
      <c r="K106" s="95"/>
      <c r="L106" s="95"/>
      <c r="M106" s="95"/>
      <c r="N106" s="95"/>
      <c r="O106" s="95"/>
      <c r="P106" s="188"/>
      <c r="Q106" s="188"/>
      <c r="R106" s="189"/>
      <c r="S106" s="101" t="str">
        <f t="shared" si="4"/>
        <v/>
      </c>
      <c r="AM106" s="150" t="str">
        <f t="shared" si="3"/>
        <v/>
      </c>
      <c r="AN106" s="150"/>
      <c r="AO106" s="150"/>
      <c r="AP106" s="150"/>
      <c r="AQ106" s="150"/>
      <c r="AR106" s="150"/>
    </row>
    <row r="107" spans="1:44" ht="52.5" customHeight="1">
      <c r="A107" s="19">
        <v>93</v>
      </c>
      <c r="B107" s="187"/>
      <c r="C107" s="187"/>
      <c r="D107" s="187"/>
      <c r="E107" s="187"/>
      <c r="F107" s="99"/>
      <c r="G107" s="121"/>
      <c r="H107" s="99"/>
      <c r="I107" s="89"/>
      <c r="J107" s="95"/>
      <c r="K107" s="95"/>
      <c r="L107" s="95"/>
      <c r="M107" s="95"/>
      <c r="N107" s="95"/>
      <c r="O107" s="95"/>
      <c r="P107" s="188"/>
      <c r="Q107" s="188"/>
      <c r="R107" s="189"/>
      <c r="S107" s="101" t="str">
        <f t="shared" si="4"/>
        <v/>
      </c>
      <c r="AM107" s="150" t="str">
        <f t="shared" si="3"/>
        <v/>
      </c>
      <c r="AN107" s="150"/>
      <c r="AO107" s="150"/>
      <c r="AP107" s="150"/>
      <c r="AQ107" s="150"/>
      <c r="AR107" s="150"/>
    </row>
    <row r="108" spans="1:44" ht="52.5" customHeight="1">
      <c r="A108" s="19">
        <v>94</v>
      </c>
      <c r="B108" s="187"/>
      <c r="C108" s="187"/>
      <c r="D108" s="187"/>
      <c r="E108" s="187"/>
      <c r="F108" s="99"/>
      <c r="G108" s="121"/>
      <c r="H108" s="99"/>
      <c r="I108" s="89"/>
      <c r="J108" s="95"/>
      <c r="K108" s="95"/>
      <c r="L108" s="95"/>
      <c r="M108" s="95"/>
      <c r="N108" s="95"/>
      <c r="O108" s="95"/>
      <c r="P108" s="188"/>
      <c r="Q108" s="188"/>
      <c r="R108" s="189"/>
      <c r="S108" s="101" t="str">
        <f t="shared" si="4"/>
        <v/>
      </c>
      <c r="AM108" s="150" t="str">
        <f t="shared" si="3"/>
        <v/>
      </c>
      <c r="AN108" s="150"/>
      <c r="AO108" s="150"/>
      <c r="AP108" s="150"/>
      <c r="AQ108" s="150"/>
      <c r="AR108" s="150"/>
    </row>
    <row r="109" spans="1:44" ht="52.5" customHeight="1">
      <c r="A109" s="19">
        <v>95</v>
      </c>
      <c r="B109" s="187"/>
      <c r="C109" s="187"/>
      <c r="D109" s="187"/>
      <c r="E109" s="187"/>
      <c r="F109" s="99"/>
      <c r="G109" s="121"/>
      <c r="H109" s="99"/>
      <c r="I109" s="89"/>
      <c r="J109" s="95"/>
      <c r="K109" s="95"/>
      <c r="L109" s="95"/>
      <c r="M109" s="95"/>
      <c r="N109" s="95"/>
      <c r="O109" s="95"/>
      <c r="P109" s="188"/>
      <c r="Q109" s="188"/>
      <c r="R109" s="189"/>
      <c r="S109" s="101" t="str">
        <f t="shared" si="4"/>
        <v/>
      </c>
      <c r="AM109" s="150" t="str">
        <f t="shared" si="3"/>
        <v/>
      </c>
      <c r="AN109" s="150"/>
      <c r="AO109" s="150"/>
      <c r="AP109" s="150"/>
      <c r="AQ109" s="150"/>
      <c r="AR109" s="150"/>
    </row>
    <row r="110" spans="1:44" ht="52.5" customHeight="1">
      <c r="A110" s="19">
        <v>96</v>
      </c>
      <c r="B110" s="187"/>
      <c r="C110" s="187"/>
      <c r="D110" s="187"/>
      <c r="E110" s="187"/>
      <c r="F110" s="99"/>
      <c r="G110" s="121"/>
      <c r="H110" s="99"/>
      <c r="I110" s="89"/>
      <c r="J110" s="95"/>
      <c r="K110" s="95"/>
      <c r="L110" s="95"/>
      <c r="M110" s="95"/>
      <c r="N110" s="95"/>
      <c r="O110" s="95"/>
      <c r="P110" s="188"/>
      <c r="Q110" s="188"/>
      <c r="R110" s="189"/>
      <c r="S110" s="101" t="str">
        <f t="shared" si="4"/>
        <v/>
      </c>
      <c r="AM110" s="150" t="str">
        <f t="shared" si="3"/>
        <v/>
      </c>
      <c r="AN110" s="150"/>
      <c r="AO110" s="150"/>
      <c r="AP110" s="150"/>
      <c r="AQ110" s="150"/>
      <c r="AR110" s="150"/>
    </row>
    <row r="111" spans="1:44" ht="52.5" customHeight="1">
      <c r="A111" s="19">
        <v>97</v>
      </c>
      <c r="B111" s="187"/>
      <c r="C111" s="187"/>
      <c r="D111" s="187"/>
      <c r="E111" s="187"/>
      <c r="F111" s="99"/>
      <c r="G111" s="121"/>
      <c r="H111" s="99"/>
      <c r="I111" s="89"/>
      <c r="J111" s="95"/>
      <c r="K111" s="95"/>
      <c r="L111" s="95"/>
      <c r="M111" s="95"/>
      <c r="N111" s="95"/>
      <c r="O111" s="95"/>
      <c r="P111" s="188"/>
      <c r="Q111" s="188"/>
      <c r="R111" s="189"/>
      <c r="S111" s="101" t="str">
        <f t="shared" si="4"/>
        <v/>
      </c>
      <c r="AM111" s="150" t="str">
        <f t="shared" si="3"/>
        <v/>
      </c>
      <c r="AN111" s="150"/>
      <c r="AO111" s="150"/>
      <c r="AP111" s="150"/>
      <c r="AQ111" s="150"/>
      <c r="AR111" s="150"/>
    </row>
    <row r="112" spans="1:44" ht="52.5" customHeight="1">
      <c r="A112" s="19">
        <v>98</v>
      </c>
      <c r="B112" s="187"/>
      <c r="C112" s="187"/>
      <c r="D112" s="187"/>
      <c r="E112" s="187"/>
      <c r="F112" s="99"/>
      <c r="G112" s="121"/>
      <c r="H112" s="99"/>
      <c r="I112" s="89"/>
      <c r="J112" s="95"/>
      <c r="K112" s="95"/>
      <c r="L112" s="95"/>
      <c r="M112" s="95"/>
      <c r="N112" s="95"/>
      <c r="O112" s="95"/>
      <c r="P112" s="188"/>
      <c r="Q112" s="188"/>
      <c r="R112" s="189"/>
      <c r="S112" s="101" t="str">
        <f t="shared" si="4"/>
        <v/>
      </c>
      <c r="AM112" s="150" t="str">
        <f t="shared" si="3"/>
        <v/>
      </c>
      <c r="AN112" s="150"/>
      <c r="AO112" s="150"/>
      <c r="AP112" s="150"/>
      <c r="AQ112" s="150"/>
      <c r="AR112" s="150"/>
    </row>
    <row r="113" spans="1:44" ht="52.5" customHeight="1">
      <c r="A113" s="19">
        <v>99</v>
      </c>
      <c r="B113" s="187"/>
      <c r="C113" s="187"/>
      <c r="D113" s="187"/>
      <c r="E113" s="187"/>
      <c r="F113" s="99"/>
      <c r="G113" s="121"/>
      <c r="H113" s="99"/>
      <c r="I113" s="89"/>
      <c r="J113" s="95"/>
      <c r="K113" s="95"/>
      <c r="L113" s="95"/>
      <c r="M113" s="95"/>
      <c r="N113" s="95"/>
      <c r="O113" s="95"/>
      <c r="P113" s="188"/>
      <c r="Q113" s="188"/>
      <c r="R113" s="189"/>
      <c r="S113" s="101" t="str">
        <f t="shared" si="4"/>
        <v/>
      </c>
      <c r="AM113" s="150" t="str">
        <f t="shared" si="3"/>
        <v/>
      </c>
      <c r="AN113" s="150"/>
      <c r="AO113" s="150"/>
      <c r="AP113" s="150"/>
      <c r="AQ113" s="150"/>
      <c r="AR113" s="150"/>
    </row>
    <row r="114" spans="1:44" ht="52.5" customHeight="1">
      <c r="A114" s="19">
        <v>100</v>
      </c>
      <c r="B114" s="187"/>
      <c r="C114" s="187"/>
      <c r="D114" s="187"/>
      <c r="E114" s="187"/>
      <c r="F114" s="99"/>
      <c r="G114" s="121"/>
      <c r="H114" s="99"/>
      <c r="I114" s="89"/>
      <c r="J114" s="95"/>
      <c r="K114" s="95"/>
      <c r="L114" s="95"/>
      <c r="M114" s="95"/>
      <c r="N114" s="95"/>
      <c r="O114" s="95"/>
      <c r="P114" s="188"/>
      <c r="Q114" s="188"/>
      <c r="R114" s="189"/>
      <c r="S114" s="101" t="str">
        <f t="shared" si="4"/>
        <v/>
      </c>
      <c r="AM114" s="150" t="str">
        <f t="shared" si="3"/>
        <v/>
      </c>
      <c r="AN114" s="150"/>
      <c r="AO114" s="150"/>
      <c r="AP114" s="150"/>
      <c r="AQ114" s="150"/>
      <c r="AR114" s="150"/>
    </row>
    <row r="115" spans="1:44" ht="52.5" customHeight="1">
      <c r="A115" s="19">
        <v>101</v>
      </c>
      <c r="B115" s="187"/>
      <c r="C115" s="187"/>
      <c r="D115" s="187"/>
      <c r="E115" s="187"/>
      <c r="F115" s="99"/>
      <c r="G115" s="121"/>
      <c r="H115" s="99"/>
      <c r="I115" s="89"/>
      <c r="J115" s="95"/>
      <c r="K115" s="95"/>
      <c r="L115" s="95"/>
      <c r="M115" s="95"/>
      <c r="N115" s="95"/>
      <c r="O115" s="95"/>
      <c r="P115" s="188"/>
      <c r="Q115" s="188"/>
      <c r="R115" s="189"/>
      <c r="S115" s="101" t="str">
        <f t="shared" si="4"/>
        <v/>
      </c>
      <c r="AM115" s="150" t="str">
        <f t="shared" si="3"/>
        <v/>
      </c>
      <c r="AN115" s="150"/>
      <c r="AO115" s="150"/>
      <c r="AP115" s="150"/>
      <c r="AQ115" s="150"/>
      <c r="AR115" s="150"/>
    </row>
    <row r="116" spans="1:44" ht="52.5" customHeight="1">
      <c r="A116" s="19">
        <v>102</v>
      </c>
      <c r="B116" s="187"/>
      <c r="C116" s="187"/>
      <c r="D116" s="187"/>
      <c r="E116" s="187"/>
      <c r="F116" s="99"/>
      <c r="G116" s="121"/>
      <c r="H116" s="99"/>
      <c r="I116" s="89"/>
      <c r="J116" s="95"/>
      <c r="K116" s="95"/>
      <c r="L116" s="95"/>
      <c r="M116" s="95"/>
      <c r="N116" s="95"/>
      <c r="O116" s="95"/>
      <c r="P116" s="188"/>
      <c r="Q116" s="188"/>
      <c r="R116" s="189"/>
      <c r="S116" s="101" t="str">
        <f t="shared" si="4"/>
        <v/>
      </c>
      <c r="AM116" s="150" t="str">
        <f t="shared" si="3"/>
        <v/>
      </c>
      <c r="AN116" s="150"/>
      <c r="AO116" s="150"/>
      <c r="AP116" s="150"/>
      <c r="AQ116" s="150"/>
      <c r="AR116" s="150"/>
    </row>
    <row r="117" spans="1:44" ht="52.5" customHeight="1">
      <c r="A117" s="19">
        <v>103</v>
      </c>
      <c r="B117" s="187"/>
      <c r="C117" s="187"/>
      <c r="D117" s="187"/>
      <c r="E117" s="187"/>
      <c r="F117" s="99"/>
      <c r="G117" s="121"/>
      <c r="H117" s="99"/>
      <c r="I117" s="89"/>
      <c r="J117" s="95"/>
      <c r="K117" s="95"/>
      <c r="L117" s="95"/>
      <c r="M117" s="95"/>
      <c r="N117" s="95"/>
      <c r="O117" s="95"/>
      <c r="P117" s="188"/>
      <c r="Q117" s="188"/>
      <c r="R117" s="189"/>
      <c r="S117" s="101" t="str">
        <f t="shared" si="4"/>
        <v/>
      </c>
      <c r="AM117" s="150" t="str">
        <f t="shared" si="3"/>
        <v/>
      </c>
      <c r="AN117" s="150"/>
      <c r="AO117" s="150"/>
      <c r="AP117" s="150"/>
      <c r="AQ117" s="150"/>
      <c r="AR117" s="150"/>
    </row>
    <row r="118" spans="1:44" ht="52.5" customHeight="1">
      <c r="A118" s="19">
        <v>104</v>
      </c>
      <c r="B118" s="187"/>
      <c r="C118" s="187"/>
      <c r="D118" s="187"/>
      <c r="E118" s="187"/>
      <c r="F118" s="99"/>
      <c r="G118" s="121"/>
      <c r="H118" s="99"/>
      <c r="I118" s="89"/>
      <c r="J118" s="95"/>
      <c r="K118" s="95"/>
      <c r="L118" s="95"/>
      <c r="M118" s="95"/>
      <c r="N118" s="95"/>
      <c r="O118" s="95"/>
      <c r="P118" s="188"/>
      <c r="Q118" s="188"/>
      <c r="R118" s="189"/>
      <c r="S118" s="101" t="str">
        <f t="shared" si="4"/>
        <v/>
      </c>
      <c r="AM118" s="150" t="str">
        <f t="shared" si="3"/>
        <v/>
      </c>
      <c r="AN118" s="150"/>
      <c r="AO118" s="150"/>
      <c r="AP118" s="150"/>
      <c r="AQ118" s="150"/>
      <c r="AR118" s="150"/>
    </row>
    <row r="119" spans="1:44" ht="52.5" customHeight="1">
      <c r="A119" s="19">
        <v>105</v>
      </c>
      <c r="B119" s="187"/>
      <c r="C119" s="187"/>
      <c r="D119" s="187"/>
      <c r="E119" s="187"/>
      <c r="F119" s="99"/>
      <c r="G119" s="121"/>
      <c r="H119" s="99"/>
      <c r="I119" s="89"/>
      <c r="J119" s="95"/>
      <c r="K119" s="95"/>
      <c r="L119" s="95"/>
      <c r="M119" s="95"/>
      <c r="N119" s="95"/>
      <c r="O119" s="95"/>
      <c r="P119" s="188"/>
      <c r="Q119" s="188"/>
      <c r="R119" s="189"/>
      <c r="S119" s="101" t="str">
        <f t="shared" si="4"/>
        <v/>
      </c>
      <c r="AM119" s="150" t="str">
        <f t="shared" si="3"/>
        <v/>
      </c>
      <c r="AN119" s="150"/>
      <c r="AO119" s="150"/>
      <c r="AP119" s="150"/>
      <c r="AQ119" s="150"/>
      <c r="AR119" s="150"/>
    </row>
    <row r="120" spans="1:44" ht="52.5" customHeight="1">
      <c r="A120" s="19">
        <v>106</v>
      </c>
      <c r="B120" s="187"/>
      <c r="C120" s="187"/>
      <c r="D120" s="187"/>
      <c r="E120" s="187"/>
      <c r="F120" s="99"/>
      <c r="G120" s="121"/>
      <c r="H120" s="99"/>
      <c r="I120" s="89"/>
      <c r="J120" s="95"/>
      <c r="K120" s="95"/>
      <c r="L120" s="95"/>
      <c r="M120" s="95"/>
      <c r="N120" s="95"/>
      <c r="O120" s="95"/>
      <c r="P120" s="188"/>
      <c r="Q120" s="188"/>
      <c r="R120" s="189"/>
      <c r="S120" s="101" t="str">
        <f t="shared" si="4"/>
        <v/>
      </c>
      <c r="AM120" s="150" t="str">
        <f t="shared" si="3"/>
        <v/>
      </c>
      <c r="AN120" s="150"/>
      <c r="AO120" s="150"/>
      <c r="AP120" s="150"/>
      <c r="AQ120" s="150"/>
      <c r="AR120" s="150"/>
    </row>
    <row r="121" spans="1:44" ht="52.5" customHeight="1">
      <c r="A121" s="19">
        <v>107</v>
      </c>
      <c r="B121" s="187"/>
      <c r="C121" s="187"/>
      <c r="D121" s="187"/>
      <c r="E121" s="187"/>
      <c r="F121" s="99"/>
      <c r="G121" s="121"/>
      <c r="H121" s="99"/>
      <c r="I121" s="89"/>
      <c r="J121" s="95"/>
      <c r="K121" s="95"/>
      <c r="L121" s="95"/>
      <c r="M121" s="95"/>
      <c r="N121" s="95"/>
      <c r="O121" s="95"/>
      <c r="P121" s="188"/>
      <c r="Q121" s="188"/>
      <c r="R121" s="189"/>
      <c r="S121" s="101" t="str">
        <f t="shared" si="4"/>
        <v/>
      </c>
      <c r="AM121" s="150" t="str">
        <f t="shared" si="3"/>
        <v/>
      </c>
      <c r="AN121" s="150"/>
      <c r="AO121" s="150"/>
      <c r="AP121" s="150"/>
      <c r="AQ121" s="150"/>
      <c r="AR121" s="150"/>
    </row>
    <row r="122" spans="1:44" ht="52.5" customHeight="1">
      <c r="A122" s="19">
        <v>108</v>
      </c>
      <c r="B122" s="187"/>
      <c r="C122" s="187"/>
      <c r="D122" s="187"/>
      <c r="E122" s="187"/>
      <c r="F122" s="99"/>
      <c r="G122" s="121"/>
      <c r="H122" s="99"/>
      <c r="I122" s="89"/>
      <c r="J122" s="95"/>
      <c r="K122" s="95"/>
      <c r="L122" s="95"/>
      <c r="M122" s="95"/>
      <c r="N122" s="95"/>
      <c r="O122" s="95"/>
      <c r="P122" s="188"/>
      <c r="Q122" s="188"/>
      <c r="R122" s="189"/>
      <c r="S122" s="101" t="str">
        <f t="shared" si="4"/>
        <v/>
      </c>
      <c r="AM122" s="150" t="str">
        <f t="shared" si="3"/>
        <v/>
      </c>
      <c r="AN122" s="150"/>
      <c r="AO122" s="150"/>
      <c r="AP122" s="150"/>
      <c r="AQ122" s="150"/>
      <c r="AR122" s="150"/>
    </row>
    <row r="123" spans="1:44" ht="52.5" customHeight="1">
      <c r="A123" s="19">
        <v>109</v>
      </c>
      <c r="B123" s="187"/>
      <c r="C123" s="187"/>
      <c r="D123" s="187"/>
      <c r="E123" s="187"/>
      <c r="F123" s="99"/>
      <c r="G123" s="121"/>
      <c r="H123" s="99"/>
      <c r="I123" s="89"/>
      <c r="J123" s="95"/>
      <c r="K123" s="95"/>
      <c r="L123" s="95"/>
      <c r="M123" s="95"/>
      <c r="N123" s="95"/>
      <c r="O123" s="95"/>
      <c r="P123" s="188"/>
      <c r="Q123" s="188"/>
      <c r="R123" s="189"/>
      <c r="S123" s="101" t="str">
        <f t="shared" si="4"/>
        <v/>
      </c>
      <c r="AM123" s="150" t="str">
        <f t="shared" si="3"/>
        <v/>
      </c>
      <c r="AN123" s="150"/>
      <c r="AO123" s="150"/>
      <c r="AP123" s="150"/>
      <c r="AQ123" s="150"/>
      <c r="AR123" s="150"/>
    </row>
    <row r="124" spans="1:44" ht="52.5" customHeight="1">
      <c r="A124" s="19">
        <v>110</v>
      </c>
      <c r="B124" s="187"/>
      <c r="C124" s="187"/>
      <c r="D124" s="187"/>
      <c r="E124" s="187"/>
      <c r="F124" s="99"/>
      <c r="G124" s="121"/>
      <c r="H124" s="99"/>
      <c r="I124" s="89"/>
      <c r="J124" s="95"/>
      <c r="K124" s="95"/>
      <c r="L124" s="95"/>
      <c r="M124" s="95"/>
      <c r="N124" s="95"/>
      <c r="O124" s="95"/>
      <c r="P124" s="188"/>
      <c r="Q124" s="188"/>
      <c r="R124" s="189"/>
      <c r="S124" s="101" t="str">
        <f t="shared" si="4"/>
        <v/>
      </c>
      <c r="AM124" s="150" t="str">
        <f t="shared" si="3"/>
        <v/>
      </c>
      <c r="AN124" s="150"/>
      <c r="AO124" s="150"/>
      <c r="AP124" s="150"/>
      <c r="AQ124" s="150"/>
      <c r="AR124" s="150"/>
    </row>
    <row r="125" spans="1:44" ht="52.5" customHeight="1">
      <c r="A125" s="19">
        <v>111</v>
      </c>
      <c r="B125" s="187"/>
      <c r="C125" s="187"/>
      <c r="D125" s="187"/>
      <c r="E125" s="187"/>
      <c r="F125" s="99"/>
      <c r="G125" s="121"/>
      <c r="H125" s="99"/>
      <c r="I125" s="89"/>
      <c r="J125" s="95"/>
      <c r="K125" s="95"/>
      <c r="L125" s="95"/>
      <c r="M125" s="95"/>
      <c r="N125" s="95"/>
      <c r="O125" s="95"/>
      <c r="P125" s="188"/>
      <c r="Q125" s="188"/>
      <c r="R125" s="189"/>
      <c r="S125" s="101" t="str">
        <f t="shared" si="4"/>
        <v/>
      </c>
      <c r="AM125" s="150" t="str">
        <f t="shared" si="3"/>
        <v/>
      </c>
      <c r="AN125" s="150"/>
      <c r="AO125" s="150"/>
      <c r="AP125" s="150"/>
      <c r="AQ125" s="150"/>
      <c r="AR125" s="150"/>
    </row>
    <row r="126" spans="1:44" ht="52.5" customHeight="1">
      <c r="A126" s="19">
        <v>112</v>
      </c>
      <c r="B126" s="187"/>
      <c r="C126" s="187"/>
      <c r="D126" s="187"/>
      <c r="E126" s="187"/>
      <c r="F126" s="99"/>
      <c r="G126" s="121"/>
      <c r="H126" s="99"/>
      <c r="I126" s="89"/>
      <c r="J126" s="95"/>
      <c r="K126" s="95"/>
      <c r="L126" s="95"/>
      <c r="M126" s="95"/>
      <c r="N126" s="95"/>
      <c r="O126" s="95"/>
      <c r="P126" s="188"/>
      <c r="Q126" s="188"/>
      <c r="R126" s="189"/>
      <c r="S126" s="101" t="str">
        <f t="shared" si="4"/>
        <v/>
      </c>
      <c r="AM126" s="150" t="str">
        <f t="shared" si="3"/>
        <v/>
      </c>
      <c r="AN126" s="150"/>
      <c r="AO126" s="150"/>
      <c r="AP126" s="150"/>
      <c r="AQ126" s="150"/>
      <c r="AR126" s="150"/>
    </row>
    <row r="127" spans="1:44" ht="52.5" customHeight="1">
      <c r="A127" s="19">
        <v>113</v>
      </c>
      <c r="B127" s="187"/>
      <c r="C127" s="187"/>
      <c r="D127" s="187"/>
      <c r="E127" s="187"/>
      <c r="F127" s="99"/>
      <c r="G127" s="121"/>
      <c r="H127" s="99"/>
      <c r="I127" s="89"/>
      <c r="J127" s="95"/>
      <c r="K127" s="95"/>
      <c r="L127" s="95"/>
      <c r="M127" s="95"/>
      <c r="N127" s="95"/>
      <c r="O127" s="95"/>
      <c r="P127" s="188"/>
      <c r="Q127" s="188"/>
      <c r="R127" s="189"/>
      <c r="S127" s="101" t="str">
        <f t="shared" si="4"/>
        <v/>
      </c>
      <c r="AM127" s="150" t="str">
        <f t="shared" si="3"/>
        <v/>
      </c>
      <c r="AN127" s="150"/>
      <c r="AO127" s="150"/>
      <c r="AP127" s="150"/>
      <c r="AQ127" s="150"/>
      <c r="AR127" s="150"/>
    </row>
    <row r="128" spans="1:44" ht="52.5" customHeight="1">
      <c r="A128" s="19">
        <v>114</v>
      </c>
      <c r="B128" s="187"/>
      <c r="C128" s="187"/>
      <c r="D128" s="187"/>
      <c r="E128" s="187"/>
      <c r="F128" s="99"/>
      <c r="G128" s="121"/>
      <c r="H128" s="99"/>
      <c r="I128" s="89"/>
      <c r="J128" s="95"/>
      <c r="K128" s="95"/>
      <c r="L128" s="95"/>
      <c r="M128" s="95"/>
      <c r="N128" s="95"/>
      <c r="O128" s="95"/>
      <c r="P128" s="188"/>
      <c r="Q128" s="188"/>
      <c r="R128" s="189"/>
      <c r="S128" s="101" t="str">
        <f t="shared" si="4"/>
        <v/>
      </c>
      <c r="AM128" s="150" t="str">
        <f t="shared" si="3"/>
        <v/>
      </c>
      <c r="AN128" s="150"/>
      <c r="AO128" s="150"/>
      <c r="AP128" s="150"/>
      <c r="AQ128" s="150"/>
      <c r="AR128" s="150"/>
    </row>
    <row r="129" spans="1:44" ht="52.5" customHeight="1">
      <c r="A129" s="19">
        <v>115</v>
      </c>
      <c r="B129" s="187"/>
      <c r="C129" s="187"/>
      <c r="D129" s="187"/>
      <c r="E129" s="187"/>
      <c r="F129" s="99"/>
      <c r="G129" s="121"/>
      <c r="H129" s="99"/>
      <c r="I129" s="89"/>
      <c r="J129" s="95"/>
      <c r="K129" s="95"/>
      <c r="L129" s="95"/>
      <c r="M129" s="95"/>
      <c r="N129" s="95"/>
      <c r="O129" s="95"/>
      <c r="P129" s="188"/>
      <c r="Q129" s="188"/>
      <c r="R129" s="189"/>
      <c r="S129" s="101" t="str">
        <f t="shared" si="4"/>
        <v/>
      </c>
      <c r="AM129" s="150" t="str">
        <f t="shared" si="3"/>
        <v/>
      </c>
      <c r="AN129" s="150"/>
      <c r="AO129" s="150"/>
      <c r="AP129" s="150"/>
      <c r="AQ129" s="150"/>
      <c r="AR129" s="150"/>
    </row>
    <row r="130" spans="1:44" ht="52.5" customHeight="1">
      <c r="A130" s="19">
        <v>116</v>
      </c>
      <c r="B130" s="187"/>
      <c r="C130" s="187"/>
      <c r="D130" s="187"/>
      <c r="E130" s="187"/>
      <c r="F130" s="99"/>
      <c r="G130" s="121"/>
      <c r="H130" s="99"/>
      <c r="I130" s="89"/>
      <c r="J130" s="95"/>
      <c r="K130" s="95"/>
      <c r="L130" s="95"/>
      <c r="M130" s="95"/>
      <c r="N130" s="95"/>
      <c r="O130" s="95"/>
      <c r="P130" s="188"/>
      <c r="Q130" s="188"/>
      <c r="R130" s="189"/>
      <c r="S130" s="101" t="str">
        <f t="shared" si="4"/>
        <v/>
      </c>
      <c r="AM130" s="150" t="str">
        <f t="shared" si="3"/>
        <v/>
      </c>
      <c r="AN130" s="150"/>
      <c r="AO130" s="150"/>
      <c r="AP130" s="150"/>
      <c r="AQ130" s="150"/>
      <c r="AR130" s="150"/>
    </row>
    <row r="131" spans="1:44" ht="52.5" customHeight="1">
      <c r="A131" s="19">
        <v>117</v>
      </c>
      <c r="B131" s="187"/>
      <c r="C131" s="187"/>
      <c r="D131" s="187"/>
      <c r="E131" s="187"/>
      <c r="F131" s="99"/>
      <c r="G131" s="121"/>
      <c r="H131" s="99"/>
      <c r="I131" s="89"/>
      <c r="J131" s="95"/>
      <c r="K131" s="95"/>
      <c r="L131" s="95"/>
      <c r="M131" s="95"/>
      <c r="N131" s="95"/>
      <c r="O131" s="95"/>
      <c r="P131" s="188"/>
      <c r="Q131" s="188"/>
      <c r="R131" s="189"/>
      <c r="S131" s="101" t="str">
        <f t="shared" si="4"/>
        <v/>
      </c>
      <c r="AM131" s="150" t="str">
        <f t="shared" si="3"/>
        <v/>
      </c>
      <c r="AN131" s="150"/>
      <c r="AO131" s="150"/>
      <c r="AP131" s="150"/>
      <c r="AQ131" s="150"/>
      <c r="AR131" s="150"/>
    </row>
    <row r="132" spans="1:44" ht="52.5" customHeight="1">
      <c r="A132" s="19">
        <v>118</v>
      </c>
      <c r="B132" s="187"/>
      <c r="C132" s="187"/>
      <c r="D132" s="187"/>
      <c r="E132" s="187"/>
      <c r="F132" s="99"/>
      <c r="G132" s="121"/>
      <c r="H132" s="99"/>
      <c r="I132" s="89"/>
      <c r="J132" s="95"/>
      <c r="K132" s="95"/>
      <c r="L132" s="95"/>
      <c r="M132" s="95"/>
      <c r="N132" s="95"/>
      <c r="O132" s="95"/>
      <c r="P132" s="188"/>
      <c r="Q132" s="188"/>
      <c r="R132" s="189"/>
      <c r="S132" s="101" t="str">
        <f t="shared" si="4"/>
        <v/>
      </c>
      <c r="AM132" s="150" t="str">
        <f t="shared" si="3"/>
        <v/>
      </c>
      <c r="AN132" s="150"/>
      <c r="AO132" s="150"/>
      <c r="AP132" s="150"/>
      <c r="AQ132" s="150"/>
      <c r="AR132" s="150"/>
    </row>
    <row r="133" spans="1:44" ht="52.5" customHeight="1">
      <c r="A133" s="19">
        <v>119</v>
      </c>
      <c r="B133" s="187"/>
      <c r="C133" s="187"/>
      <c r="D133" s="187"/>
      <c r="E133" s="187"/>
      <c r="F133" s="99"/>
      <c r="G133" s="121"/>
      <c r="H133" s="99"/>
      <c r="I133" s="89"/>
      <c r="J133" s="95"/>
      <c r="K133" s="95"/>
      <c r="L133" s="95"/>
      <c r="M133" s="95"/>
      <c r="N133" s="95"/>
      <c r="O133" s="95"/>
      <c r="P133" s="188"/>
      <c r="Q133" s="188"/>
      <c r="R133" s="189"/>
      <c r="S133" s="101" t="str">
        <f t="shared" si="4"/>
        <v/>
      </c>
      <c r="AM133" s="150" t="str">
        <f t="shared" si="3"/>
        <v/>
      </c>
      <c r="AN133" s="150"/>
      <c r="AO133" s="150"/>
      <c r="AP133" s="150"/>
      <c r="AQ133" s="150"/>
      <c r="AR133" s="150"/>
    </row>
    <row r="134" spans="1:44" ht="52.5" customHeight="1">
      <c r="A134" s="19">
        <v>120</v>
      </c>
      <c r="B134" s="187"/>
      <c r="C134" s="187"/>
      <c r="D134" s="187"/>
      <c r="E134" s="187"/>
      <c r="F134" s="99"/>
      <c r="G134" s="121"/>
      <c r="H134" s="99"/>
      <c r="I134" s="89"/>
      <c r="J134" s="95"/>
      <c r="K134" s="95"/>
      <c r="L134" s="95"/>
      <c r="M134" s="95"/>
      <c r="N134" s="95"/>
      <c r="O134" s="95"/>
      <c r="P134" s="188"/>
      <c r="Q134" s="188"/>
      <c r="R134" s="189"/>
      <c r="S134" s="101" t="str">
        <f t="shared" si="4"/>
        <v/>
      </c>
      <c r="AM134" s="150" t="str">
        <f t="shared" si="3"/>
        <v/>
      </c>
      <c r="AN134" s="150"/>
      <c r="AO134" s="150"/>
      <c r="AP134" s="150"/>
      <c r="AQ134" s="150"/>
      <c r="AR134" s="150"/>
    </row>
    <row r="135" spans="1:44" ht="52.5" customHeight="1">
      <c r="A135" s="18">
        <v>121</v>
      </c>
      <c r="B135" s="187"/>
      <c r="C135" s="187"/>
      <c r="D135" s="187"/>
      <c r="E135" s="187"/>
      <c r="F135" s="98"/>
      <c r="G135" s="122"/>
      <c r="H135" s="98"/>
      <c r="I135" s="92"/>
      <c r="J135" s="96"/>
      <c r="K135" s="96"/>
      <c r="L135" s="96"/>
      <c r="M135" s="96"/>
      <c r="N135" s="96"/>
      <c r="O135" s="96"/>
      <c r="P135" s="188"/>
      <c r="Q135" s="188"/>
      <c r="R135" s="189"/>
      <c r="S135" s="101" t="str">
        <f t="shared" si="4"/>
        <v/>
      </c>
      <c r="AM135" s="150" t="str">
        <f t="shared" si="3"/>
        <v/>
      </c>
      <c r="AN135" s="150"/>
      <c r="AO135" s="150"/>
      <c r="AP135" s="150"/>
      <c r="AQ135" s="150"/>
      <c r="AR135" s="150"/>
    </row>
    <row r="136" spans="1:44" ht="52.5" customHeight="1">
      <c r="A136" s="19">
        <v>122</v>
      </c>
      <c r="B136" s="187"/>
      <c r="C136" s="187"/>
      <c r="D136" s="187"/>
      <c r="E136" s="187"/>
      <c r="F136" s="99"/>
      <c r="G136" s="121"/>
      <c r="H136" s="99"/>
      <c r="I136" s="89"/>
      <c r="J136" s="95"/>
      <c r="K136" s="95"/>
      <c r="L136" s="95"/>
      <c r="M136" s="95"/>
      <c r="N136" s="95"/>
      <c r="O136" s="95"/>
      <c r="P136" s="188"/>
      <c r="Q136" s="188"/>
      <c r="R136" s="189"/>
      <c r="S136" s="101" t="str">
        <f t="shared" si="4"/>
        <v/>
      </c>
      <c r="AM136" s="150" t="str">
        <f t="shared" si="3"/>
        <v/>
      </c>
      <c r="AN136" s="150"/>
      <c r="AO136" s="150"/>
      <c r="AP136" s="150"/>
      <c r="AQ136" s="150"/>
      <c r="AR136" s="150"/>
    </row>
    <row r="137" spans="1:44" ht="52.5" customHeight="1">
      <c r="A137" s="19">
        <v>123</v>
      </c>
      <c r="B137" s="187"/>
      <c r="C137" s="187"/>
      <c r="D137" s="187"/>
      <c r="E137" s="187"/>
      <c r="F137" s="99"/>
      <c r="G137" s="121"/>
      <c r="H137" s="99"/>
      <c r="I137" s="89"/>
      <c r="J137" s="95"/>
      <c r="K137" s="95"/>
      <c r="L137" s="95"/>
      <c r="M137" s="95"/>
      <c r="N137" s="95"/>
      <c r="O137" s="95"/>
      <c r="P137" s="188"/>
      <c r="Q137" s="188"/>
      <c r="R137" s="189"/>
      <c r="S137" s="101" t="str">
        <f t="shared" si="4"/>
        <v/>
      </c>
      <c r="AM137" s="150" t="str">
        <f t="shared" si="3"/>
        <v/>
      </c>
      <c r="AN137" s="150"/>
      <c r="AO137" s="150"/>
      <c r="AP137" s="150"/>
      <c r="AQ137" s="150"/>
      <c r="AR137" s="150"/>
    </row>
    <row r="138" spans="1:44" ht="52.5" customHeight="1">
      <c r="A138" s="19">
        <v>124</v>
      </c>
      <c r="B138" s="187"/>
      <c r="C138" s="187"/>
      <c r="D138" s="187"/>
      <c r="E138" s="187"/>
      <c r="F138" s="99"/>
      <c r="G138" s="121"/>
      <c r="H138" s="99"/>
      <c r="I138" s="89"/>
      <c r="J138" s="95"/>
      <c r="K138" s="95"/>
      <c r="L138" s="95"/>
      <c r="M138" s="95"/>
      <c r="N138" s="95"/>
      <c r="O138" s="95"/>
      <c r="P138" s="188"/>
      <c r="Q138" s="188"/>
      <c r="R138" s="189"/>
      <c r="S138" s="101" t="str">
        <f t="shared" si="4"/>
        <v/>
      </c>
      <c r="AM138" s="150" t="str">
        <f t="shared" si="3"/>
        <v/>
      </c>
      <c r="AN138" s="150"/>
      <c r="AO138" s="150"/>
      <c r="AP138" s="150"/>
      <c r="AQ138" s="150"/>
      <c r="AR138" s="150"/>
    </row>
    <row r="139" spans="1:44" ht="52.5" customHeight="1">
      <c r="A139" s="19">
        <v>125</v>
      </c>
      <c r="B139" s="187"/>
      <c r="C139" s="187"/>
      <c r="D139" s="187"/>
      <c r="E139" s="187"/>
      <c r="F139" s="99"/>
      <c r="G139" s="121"/>
      <c r="H139" s="99"/>
      <c r="I139" s="89"/>
      <c r="J139" s="95"/>
      <c r="K139" s="95"/>
      <c r="L139" s="95"/>
      <c r="M139" s="95"/>
      <c r="N139" s="95"/>
      <c r="O139" s="95"/>
      <c r="P139" s="188"/>
      <c r="Q139" s="188"/>
      <c r="R139" s="189"/>
      <c r="S139" s="101" t="str">
        <f t="shared" si="4"/>
        <v/>
      </c>
      <c r="AM139" s="150" t="str">
        <f t="shared" si="3"/>
        <v/>
      </c>
      <c r="AN139" s="150"/>
      <c r="AO139" s="150"/>
      <c r="AP139" s="150"/>
      <c r="AQ139" s="150"/>
      <c r="AR139" s="150"/>
    </row>
    <row r="140" spans="1:44" ht="52.5" customHeight="1">
      <c r="A140" s="19">
        <v>126</v>
      </c>
      <c r="B140" s="187"/>
      <c r="C140" s="187"/>
      <c r="D140" s="187"/>
      <c r="E140" s="187"/>
      <c r="F140" s="99"/>
      <c r="G140" s="121"/>
      <c r="H140" s="99"/>
      <c r="I140" s="89"/>
      <c r="J140" s="95"/>
      <c r="K140" s="95"/>
      <c r="L140" s="95"/>
      <c r="M140" s="95"/>
      <c r="N140" s="95"/>
      <c r="O140" s="95"/>
      <c r="P140" s="188"/>
      <c r="Q140" s="188"/>
      <c r="R140" s="189"/>
      <c r="S140" s="101" t="str">
        <f t="shared" si="4"/>
        <v/>
      </c>
      <c r="AM140" s="150" t="str">
        <f t="shared" ref="AM140:AM203" si="5">F143&amp;G143&amp;I143</f>
        <v/>
      </c>
      <c r="AN140" s="150"/>
      <c r="AO140" s="150"/>
      <c r="AP140" s="150"/>
      <c r="AQ140" s="150"/>
      <c r="AR140" s="150"/>
    </row>
    <row r="141" spans="1:44" ht="52.5" customHeight="1">
      <c r="A141" s="19">
        <v>127</v>
      </c>
      <c r="B141" s="187"/>
      <c r="C141" s="187"/>
      <c r="D141" s="187"/>
      <c r="E141" s="187"/>
      <c r="F141" s="99"/>
      <c r="G141" s="121"/>
      <c r="H141" s="99"/>
      <c r="I141" s="89"/>
      <c r="J141" s="95"/>
      <c r="K141" s="95"/>
      <c r="L141" s="95"/>
      <c r="M141" s="95"/>
      <c r="N141" s="95"/>
      <c r="O141" s="95"/>
      <c r="P141" s="188"/>
      <c r="Q141" s="188"/>
      <c r="R141" s="189"/>
      <c r="S141" s="101" t="str">
        <f t="shared" si="4"/>
        <v/>
      </c>
      <c r="AM141" s="150" t="str">
        <f t="shared" si="5"/>
        <v/>
      </c>
      <c r="AN141" s="150"/>
      <c r="AO141" s="150"/>
      <c r="AP141" s="150"/>
      <c r="AQ141" s="150"/>
      <c r="AR141" s="150"/>
    </row>
    <row r="142" spans="1:44" ht="52.5" customHeight="1">
      <c r="A142" s="19">
        <v>128</v>
      </c>
      <c r="B142" s="187"/>
      <c r="C142" s="187"/>
      <c r="D142" s="187"/>
      <c r="E142" s="187"/>
      <c r="F142" s="99"/>
      <c r="G142" s="121"/>
      <c r="H142" s="99"/>
      <c r="I142" s="89"/>
      <c r="J142" s="95"/>
      <c r="K142" s="95"/>
      <c r="L142" s="95"/>
      <c r="M142" s="95"/>
      <c r="N142" s="95"/>
      <c r="O142" s="95"/>
      <c r="P142" s="188"/>
      <c r="Q142" s="188"/>
      <c r="R142" s="189"/>
      <c r="S142" s="101" t="str">
        <f t="shared" si="4"/>
        <v/>
      </c>
      <c r="AM142" s="150" t="str">
        <f t="shared" si="5"/>
        <v/>
      </c>
      <c r="AN142" s="150"/>
      <c r="AO142" s="150"/>
      <c r="AP142" s="150"/>
      <c r="AQ142" s="150"/>
      <c r="AR142" s="150"/>
    </row>
    <row r="143" spans="1:44" ht="52.5" customHeight="1">
      <c r="A143" s="19">
        <v>129</v>
      </c>
      <c r="B143" s="187"/>
      <c r="C143" s="187"/>
      <c r="D143" s="187"/>
      <c r="E143" s="187"/>
      <c r="F143" s="99"/>
      <c r="G143" s="121"/>
      <c r="H143" s="99"/>
      <c r="I143" s="89"/>
      <c r="J143" s="95"/>
      <c r="K143" s="95"/>
      <c r="L143" s="95"/>
      <c r="M143" s="95"/>
      <c r="N143" s="95"/>
      <c r="O143" s="95"/>
      <c r="P143" s="188"/>
      <c r="Q143" s="188"/>
      <c r="R143" s="189"/>
      <c r="S143" s="101" t="str">
        <f t="shared" ref="S143:S206" si="6">IFERROR(VLOOKUP(AM140,$AI$14:$AJ$65,2,FALSE),"")</f>
        <v/>
      </c>
      <c r="AM143" s="150" t="str">
        <f t="shared" si="5"/>
        <v/>
      </c>
      <c r="AN143" s="150"/>
      <c r="AO143" s="150"/>
      <c r="AP143" s="150"/>
      <c r="AQ143" s="150"/>
      <c r="AR143" s="150"/>
    </row>
    <row r="144" spans="1:44" ht="52.5" customHeight="1">
      <c r="A144" s="19">
        <v>130</v>
      </c>
      <c r="B144" s="187"/>
      <c r="C144" s="187"/>
      <c r="D144" s="187"/>
      <c r="E144" s="187"/>
      <c r="F144" s="99"/>
      <c r="G144" s="121"/>
      <c r="H144" s="99"/>
      <c r="I144" s="89"/>
      <c r="J144" s="95"/>
      <c r="K144" s="95"/>
      <c r="L144" s="95"/>
      <c r="M144" s="95"/>
      <c r="N144" s="95"/>
      <c r="O144" s="95"/>
      <c r="P144" s="188"/>
      <c r="Q144" s="188"/>
      <c r="R144" s="189"/>
      <c r="S144" s="101" t="str">
        <f t="shared" si="6"/>
        <v/>
      </c>
      <c r="AM144" s="150" t="str">
        <f t="shared" si="5"/>
        <v/>
      </c>
      <c r="AN144" s="150"/>
      <c r="AO144" s="150"/>
      <c r="AP144" s="150"/>
      <c r="AQ144" s="150"/>
      <c r="AR144" s="150"/>
    </row>
    <row r="145" spans="1:44" ht="52.5" customHeight="1">
      <c r="A145" s="19">
        <v>131</v>
      </c>
      <c r="B145" s="187"/>
      <c r="C145" s="187"/>
      <c r="D145" s="187"/>
      <c r="E145" s="187"/>
      <c r="F145" s="99"/>
      <c r="G145" s="121"/>
      <c r="H145" s="99"/>
      <c r="I145" s="89"/>
      <c r="J145" s="95"/>
      <c r="K145" s="95"/>
      <c r="L145" s="95"/>
      <c r="M145" s="95"/>
      <c r="N145" s="95"/>
      <c r="O145" s="95"/>
      <c r="P145" s="188"/>
      <c r="Q145" s="188"/>
      <c r="R145" s="189"/>
      <c r="S145" s="101" t="str">
        <f t="shared" si="6"/>
        <v/>
      </c>
      <c r="AM145" s="150" t="str">
        <f t="shared" si="5"/>
        <v/>
      </c>
      <c r="AN145" s="150"/>
      <c r="AO145" s="150"/>
      <c r="AP145" s="150"/>
      <c r="AQ145" s="150"/>
      <c r="AR145" s="150"/>
    </row>
    <row r="146" spans="1:44" ht="52.5" customHeight="1">
      <c r="A146" s="19">
        <v>132</v>
      </c>
      <c r="B146" s="187"/>
      <c r="C146" s="187"/>
      <c r="D146" s="187"/>
      <c r="E146" s="187"/>
      <c r="F146" s="99"/>
      <c r="G146" s="121"/>
      <c r="H146" s="99"/>
      <c r="I146" s="89"/>
      <c r="J146" s="95"/>
      <c r="K146" s="95"/>
      <c r="L146" s="95"/>
      <c r="M146" s="95"/>
      <c r="N146" s="95"/>
      <c r="O146" s="95"/>
      <c r="P146" s="188"/>
      <c r="Q146" s="188"/>
      <c r="R146" s="189"/>
      <c r="S146" s="101" t="str">
        <f t="shared" si="6"/>
        <v/>
      </c>
      <c r="AM146" s="150" t="str">
        <f t="shared" si="5"/>
        <v/>
      </c>
      <c r="AN146" s="150"/>
      <c r="AO146" s="150"/>
      <c r="AP146" s="150"/>
      <c r="AQ146" s="150"/>
      <c r="AR146" s="150"/>
    </row>
    <row r="147" spans="1:44" ht="52.5" customHeight="1">
      <c r="A147" s="19">
        <v>133</v>
      </c>
      <c r="B147" s="187"/>
      <c r="C147" s="187"/>
      <c r="D147" s="187"/>
      <c r="E147" s="187"/>
      <c r="F147" s="99"/>
      <c r="G147" s="121"/>
      <c r="H147" s="99"/>
      <c r="I147" s="89"/>
      <c r="J147" s="95"/>
      <c r="K147" s="95"/>
      <c r="L147" s="95"/>
      <c r="M147" s="95"/>
      <c r="N147" s="95"/>
      <c r="O147" s="95"/>
      <c r="P147" s="188"/>
      <c r="Q147" s="188"/>
      <c r="R147" s="189"/>
      <c r="S147" s="101" t="str">
        <f t="shared" si="6"/>
        <v/>
      </c>
      <c r="AM147" s="150" t="str">
        <f t="shared" si="5"/>
        <v/>
      </c>
      <c r="AN147" s="150"/>
      <c r="AO147" s="150"/>
      <c r="AP147" s="150"/>
      <c r="AQ147" s="150"/>
      <c r="AR147" s="150"/>
    </row>
    <row r="148" spans="1:44" ht="52.5" customHeight="1">
      <c r="A148" s="19">
        <v>134</v>
      </c>
      <c r="B148" s="187"/>
      <c r="C148" s="187"/>
      <c r="D148" s="187"/>
      <c r="E148" s="187"/>
      <c r="F148" s="99"/>
      <c r="G148" s="121"/>
      <c r="H148" s="99"/>
      <c r="I148" s="89"/>
      <c r="J148" s="95"/>
      <c r="K148" s="95"/>
      <c r="L148" s="95"/>
      <c r="M148" s="95"/>
      <c r="N148" s="95"/>
      <c r="O148" s="95"/>
      <c r="P148" s="188"/>
      <c r="Q148" s="188"/>
      <c r="R148" s="189"/>
      <c r="S148" s="101" t="str">
        <f t="shared" si="6"/>
        <v/>
      </c>
      <c r="AM148" s="150" t="str">
        <f t="shared" si="5"/>
        <v/>
      </c>
      <c r="AN148" s="150"/>
      <c r="AO148" s="150"/>
      <c r="AP148" s="150"/>
      <c r="AQ148" s="150"/>
      <c r="AR148" s="150"/>
    </row>
    <row r="149" spans="1:44" ht="52.5" customHeight="1">
      <c r="A149" s="19">
        <v>135</v>
      </c>
      <c r="B149" s="187"/>
      <c r="C149" s="187"/>
      <c r="D149" s="187"/>
      <c r="E149" s="187"/>
      <c r="F149" s="99"/>
      <c r="G149" s="121"/>
      <c r="H149" s="99"/>
      <c r="I149" s="89"/>
      <c r="J149" s="95"/>
      <c r="K149" s="95"/>
      <c r="L149" s="95"/>
      <c r="M149" s="95"/>
      <c r="N149" s="95"/>
      <c r="O149" s="95"/>
      <c r="P149" s="188"/>
      <c r="Q149" s="188"/>
      <c r="R149" s="189"/>
      <c r="S149" s="101" t="str">
        <f t="shared" si="6"/>
        <v/>
      </c>
      <c r="AM149" s="150" t="str">
        <f t="shared" si="5"/>
        <v/>
      </c>
      <c r="AN149" s="150"/>
      <c r="AO149" s="150"/>
      <c r="AP149" s="150"/>
      <c r="AQ149" s="150"/>
      <c r="AR149" s="150"/>
    </row>
    <row r="150" spans="1:44" ht="52.5" customHeight="1">
      <c r="A150" s="19">
        <v>136</v>
      </c>
      <c r="B150" s="187"/>
      <c r="C150" s="187"/>
      <c r="D150" s="187"/>
      <c r="E150" s="187"/>
      <c r="F150" s="99"/>
      <c r="G150" s="121"/>
      <c r="H150" s="99"/>
      <c r="I150" s="89"/>
      <c r="J150" s="95"/>
      <c r="K150" s="95"/>
      <c r="L150" s="95"/>
      <c r="M150" s="95"/>
      <c r="N150" s="95"/>
      <c r="O150" s="95"/>
      <c r="P150" s="188"/>
      <c r="Q150" s="188"/>
      <c r="R150" s="189"/>
      <c r="S150" s="101" t="str">
        <f t="shared" si="6"/>
        <v/>
      </c>
      <c r="AM150" s="150" t="str">
        <f t="shared" si="5"/>
        <v/>
      </c>
      <c r="AN150" s="150"/>
      <c r="AO150" s="150"/>
      <c r="AP150" s="150"/>
      <c r="AQ150" s="150"/>
      <c r="AR150" s="150"/>
    </row>
    <row r="151" spans="1:44" ht="52.5" customHeight="1">
      <c r="A151" s="19">
        <v>137</v>
      </c>
      <c r="B151" s="187"/>
      <c r="C151" s="187"/>
      <c r="D151" s="187"/>
      <c r="E151" s="187"/>
      <c r="F151" s="99"/>
      <c r="G151" s="121"/>
      <c r="H151" s="99"/>
      <c r="I151" s="89"/>
      <c r="J151" s="95"/>
      <c r="K151" s="95"/>
      <c r="L151" s="95"/>
      <c r="M151" s="95"/>
      <c r="N151" s="95"/>
      <c r="O151" s="95"/>
      <c r="P151" s="188"/>
      <c r="Q151" s="188"/>
      <c r="R151" s="189"/>
      <c r="S151" s="101" t="str">
        <f t="shared" si="6"/>
        <v/>
      </c>
      <c r="AM151" s="150" t="str">
        <f t="shared" si="5"/>
        <v/>
      </c>
      <c r="AN151" s="150"/>
      <c r="AO151" s="150"/>
      <c r="AP151" s="150"/>
      <c r="AQ151" s="150"/>
      <c r="AR151" s="150"/>
    </row>
    <row r="152" spans="1:44" ht="52.5" customHeight="1">
      <c r="A152" s="19">
        <v>138</v>
      </c>
      <c r="B152" s="187"/>
      <c r="C152" s="187"/>
      <c r="D152" s="187"/>
      <c r="E152" s="187"/>
      <c r="F152" s="99"/>
      <c r="G152" s="121"/>
      <c r="H152" s="99"/>
      <c r="I152" s="89"/>
      <c r="J152" s="95"/>
      <c r="K152" s="95"/>
      <c r="L152" s="95"/>
      <c r="M152" s="95"/>
      <c r="N152" s="95"/>
      <c r="O152" s="95"/>
      <c r="P152" s="188"/>
      <c r="Q152" s="188"/>
      <c r="R152" s="189"/>
      <c r="S152" s="101" t="str">
        <f t="shared" si="6"/>
        <v/>
      </c>
      <c r="AM152" s="150" t="str">
        <f t="shared" si="5"/>
        <v/>
      </c>
      <c r="AN152" s="150"/>
      <c r="AO152" s="150"/>
      <c r="AP152" s="150"/>
      <c r="AQ152" s="150"/>
      <c r="AR152" s="150"/>
    </row>
    <row r="153" spans="1:44" ht="52.5" customHeight="1">
      <c r="A153" s="19">
        <v>139</v>
      </c>
      <c r="B153" s="187"/>
      <c r="C153" s="187"/>
      <c r="D153" s="187"/>
      <c r="E153" s="187"/>
      <c r="F153" s="99"/>
      <c r="G153" s="121"/>
      <c r="H153" s="99"/>
      <c r="I153" s="89"/>
      <c r="J153" s="95"/>
      <c r="K153" s="95"/>
      <c r="L153" s="95"/>
      <c r="M153" s="95"/>
      <c r="N153" s="95"/>
      <c r="O153" s="95"/>
      <c r="P153" s="188"/>
      <c r="Q153" s="188"/>
      <c r="R153" s="189"/>
      <c r="S153" s="101" t="str">
        <f t="shared" si="6"/>
        <v/>
      </c>
      <c r="AM153" s="150" t="str">
        <f t="shared" si="5"/>
        <v/>
      </c>
      <c r="AN153" s="150"/>
      <c r="AO153" s="150"/>
      <c r="AP153" s="150"/>
      <c r="AQ153" s="150"/>
      <c r="AR153" s="150"/>
    </row>
    <row r="154" spans="1:44" ht="52.5" customHeight="1" thickBot="1">
      <c r="A154" s="20">
        <v>140</v>
      </c>
      <c r="B154" s="184"/>
      <c r="C154" s="184"/>
      <c r="D154" s="184"/>
      <c r="E154" s="184"/>
      <c r="F154" s="100"/>
      <c r="G154" s="123"/>
      <c r="H154" s="100"/>
      <c r="I154" s="90"/>
      <c r="J154" s="97"/>
      <c r="K154" s="97"/>
      <c r="L154" s="97"/>
      <c r="M154" s="97"/>
      <c r="N154" s="97"/>
      <c r="O154" s="97"/>
      <c r="P154" s="185"/>
      <c r="Q154" s="185"/>
      <c r="R154" s="186"/>
      <c r="S154" s="102" t="str">
        <f t="shared" si="6"/>
        <v/>
      </c>
      <c r="AM154" s="150" t="str">
        <f t="shared" si="5"/>
        <v/>
      </c>
      <c r="AN154" s="150"/>
      <c r="AO154" s="150"/>
      <c r="AP154" s="150"/>
      <c r="AQ154" s="150"/>
      <c r="AR154" s="150"/>
    </row>
    <row r="155" spans="1:44" ht="52.5" customHeight="1">
      <c r="A155" s="21">
        <v>141</v>
      </c>
      <c r="B155" s="190"/>
      <c r="C155" s="190"/>
      <c r="D155" s="190"/>
      <c r="E155" s="190"/>
      <c r="F155" s="93"/>
      <c r="G155" s="120"/>
      <c r="H155" s="93"/>
      <c r="I155" s="91"/>
      <c r="J155" s="94"/>
      <c r="K155" s="94"/>
      <c r="L155" s="94"/>
      <c r="M155" s="94"/>
      <c r="N155" s="94"/>
      <c r="O155" s="94"/>
      <c r="P155" s="191"/>
      <c r="Q155" s="191"/>
      <c r="R155" s="192"/>
      <c r="S155" s="103" t="str">
        <f t="shared" si="6"/>
        <v/>
      </c>
      <c r="AM155" s="150" t="str">
        <f t="shared" si="5"/>
        <v/>
      </c>
      <c r="AN155" s="150"/>
      <c r="AO155" s="150"/>
      <c r="AP155" s="150"/>
      <c r="AQ155" s="150"/>
      <c r="AR155" s="150"/>
    </row>
    <row r="156" spans="1:44" ht="52.5" customHeight="1">
      <c r="A156" s="19">
        <v>142</v>
      </c>
      <c r="B156" s="187"/>
      <c r="C156" s="187"/>
      <c r="D156" s="187"/>
      <c r="E156" s="187"/>
      <c r="F156" s="99"/>
      <c r="G156" s="121"/>
      <c r="H156" s="99"/>
      <c r="I156" s="89"/>
      <c r="J156" s="95"/>
      <c r="K156" s="95"/>
      <c r="L156" s="95"/>
      <c r="M156" s="95"/>
      <c r="N156" s="95"/>
      <c r="O156" s="95"/>
      <c r="P156" s="188"/>
      <c r="Q156" s="188"/>
      <c r="R156" s="189"/>
      <c r="S156" s="101" t="str">
        <f t="shared" si="6"/>
        <v/>
      </c>
      <c r="AM156" s="150" t="str">
        <f t="shared" si="5"/>
        <v/>
      </c>
      <c r="AN156" s="150"/>
      <c r="AO156" s="150"/>
      <c r="AP156" s="150"/>
      <c r="AQ156" s="150"/>
      <c r="AR156" s="150"/>
    </row>
    <row r="157" spans="1:44" ht="52.5" customHeight="1">
      <c r="A157" s="19">
        <v>143</v>
      </c>
      <c r="B157" s="187"/>
      <c r="C157" s="187"/>
      <c r="D157" s="187"/>
      <c r="E157" s="187"/>
      <c r="F157" s="99"/>
      <c r="G157" s="121"/>
      <c r="H157" s="99"/>
      <c r="I157" s="89"/>
      <c r="J157" s="95"/>
      <c r="K157" s="95"/>
      <c r="L157" s="95"/>
      <c r="M157" s="95"/>
      <c r="N157" s="95"/>
      <c r="O157" s="95"/>
      <c r="P157" s="188"/>
      <c r="Q157" s="188"/>
      <c r="R157" s="189"/>
      <c r="S157" s="101" t="str">
        <f t="shared" si="6"/>
        <v/>
      </c>
      <c r="AM157" s="150" t="str">
        <f t="shared" si="5"/>
        <v/>
      </c>
      <c r="AN157" s="150"/>
      <c r="AO157" s="150"/>
      <c r="AP157" s="150"/>
      <c r="AQ157" s="150"/>
      <c r="AR157" s="150"/>
    </row>
    <row r="158" spans="1:44" ht="52.5" customHeight="1">
      <c r="A158" s="19">
        <v>144</v>
      </c>
      <c r="B158" s="187"/>
      <c r="C158" s="187"/>
      <c r="D158" s="187"/>
      <c r="E158" s="187"/>
      <c r="F158" s="99"/>
      <c r="G158" s="121"/>
      <c r="H158" s="99"/>
      <c r="I158" s="89"/>
      <c r="J158" s="95"/>
      <c r="K158" s="95"/>
      <c r="L158" s="95"/>
      <c r="M158" s="95"/>
      <c r="N158" s="95"/>
      <c r="O158" s="95"/>
      <c r="P158" s="188"/>
      <c r="Q158" s="188"/>
      <c r="R158" s="189"/>
      <c r="S158" s="101" t="str">
        <f t="shared" si="6"/>
        <v/>
      </c>
      <c r="AM158" s="150" t="str">
        <f t="shared" si="5"/>
        <v/>
      </c>
      <c r="AN158" s="150"/>
      <c r="AO158" s="150"/>
      <c r="AP158" s="150"/>
      <c r="AQ158" s="150"/>
      <c r="AR158" s="150"/>
    </row>
    <row r="159" spans="1:44" ht="52.5" customHeight="1">
      <c r="A159" s="19">
        <v>145</v>
      </c>
      <c r="B159" s="187"/>
      <c r="C159" s="187"/>
      <c r="D159" s="187"/>
      <c r="E159" s="187"/>
      <c r="F159" s="99"/>
      <c r="G159" s="121"/>
      <c r="H159" s="99"/>
      <c r="I159" s="89"/>
      <c r="J159" s="95"/>
      <c r="K159" s="95"/>
      <c r="L159" s="95"/>
      <c r="M159" s="95"/>
      <c r="N159" s="95"/>
      <c r="O159" s="95"/>
      <c r="P159" s="188"/>
      <c r="Q159" s="188"/>
      <c r="R159" s="189"/>
      <c r="S159" s="101" t="str">
        <f t="shared" si="6"/>
        <v/>
      </c>
      <c r="AM159" s="150" t="str">
        <f t="shared" si="5"/>
        <v/>
      </c>
      <c r="AN159" s="150"/>
      <c r="AO159" s="150"/>
      <c r="AP159" s="150"/>
      <c r="AQ159" s="150"/>
      <c r="AR159" s="150"/>
    </row>
    <row r="160" spans="1:44" ht="52.5" customHeight="1">
      <c r="A160" s="19">
        <v>146</v>
      </c>
      <c r="B160" s="187"/>
      <c r="C160" s="187"/>
      <c r="D160" s="187"/>
      <c r="E160" s="187"/>
      <c r="F160" s="99"/>
      <c r="G160" s="121"/>
      <c r="H160" s="99"/>
      <c r="I160" s="89"/>
      <c r="J160" s="95"/>
      <c r="K160" s="95"/>
      <c r="L160" s="95"/>
      <c r="M160" s="95"/>
      <c r="N160" s="95"/>
      <c r="O160" s="95"/>
      <c r="P160" s="188"/>
      <c r="Q160" s="188"/>
      <c r="R160" s="189"/>
      <c r="S160" s="101" t="str">
        <f t="shared" si="6"/>
        <v/>
      </c>
      <c r="AM160" s="150" t="str">
        <f t="shared" si="5"/>
        <v/>
      </c>
      <c r="AN160" s="150"/>
      <c r="AO160" s="150"/>
      <c r="AP160" s="150"/>
      <c r="AQ160" s="150"/>
      <c r="AR160" s="150"/>
    </row>
    <row r="161" spans="1:44" ht="52.5" customHeight="1">
      <c r="A161" s="19">
        <v>147</v>
      </c>
      <c r="B161" s="187"/>
      <c r="C161" s="187"/>
      <c r="D161" s="187"/>
      <c r="E161" s="187"/>
      <c r="F161" s="99"/>
      <c r="G161" s="121"/>
      <c r="H161" s="99"/>
      <c r="I161" s="89"/>
      <c r="J161" s="95"/>
      <c r="K161" s="95"/>
      <c r="L161" s="95"/>
      <c r="M161" s="95"/>
      <c r="N161" s="95"/>
      <c r="O161" s="95"/>
      <c r="P161" s="188"/>
      <c r="Q161" s="188"/>
      <c r="R161" s="189"/>
      <c r="S161" s="101" t="str">
        <f t="shared" si="6"/>
        <v/>
      </c>
      <c r="AM161" s="150" t="str">
        <f t="shared" si="5"/>
        <v/>
      </c>
      <c r="AN161" s="150"/>
      <c r="AO161" s="150"/>
      <c r="AP161" s="150"/>
      <c r="AQ161" s="150"/>
      <c r="AR161" s="150"/>
    </row>
    <row r="162" spans="1:44" ht="52.5" customHeight="1">
      <c r="A162" s="19">
        <v>148</v>
      </c>
      <c r="B162" s="187"/>
      <c r="C162" s="187"/>
      <c r="D162" s="187"/>
      <c r="E162" s="187"/>
      <c r="F162" s="99"/>
      <c r="G162" s="121"/>
      <c r="H162" s="99"/>
      <c r="I162" s="89"/>
      <c r="J162" s="95"/>
      <c r="K162" s="95"/>
      <c r="L162" s="95"/>
      <c r="M162" s="95"/>
      <c r="N162" s="95"/>
      <c r="O162" s="95"/>
      <c r="P162" s="188"/>
      <c r="Q162" s="188"/>
      <c r="R162" s="189"/>
      <c r="S162" s="101" t="str">
        <f t="shared" si="6"/>
        <v/>
      </c>
      <c r="AM162" s="150" t="str">
        <f t="shared" si="5"/>
        <v/>
      </c>
      <c r="AN162" s="150"/>
      <c r="AO162" s="150"/>
      <c r="AP162" s="150"/>
      <c r="AQ162" s="150"/>
      <c r="AR162" s="150"/>
    </row>
    <row r="163" spans="1:44" ht="52.5" customHeight="1">
      <c r="A163" s="19">
        <v>149</v>
      </c>
      <c r="B163" s="187"/>
      <c r="C163" s="187"/>
      <c r="D163" s="187"/>
      <c r="E163" s="187"/>
      <c r="F163" s="99"/>
      <c r="G163" s="121"/>
      <c r="H163" s="99"/>
      <c r="I163" s="89"/>
      <c r="J163" s="95"/>
      <c r="K163" s="95"/>
      <c r="L163" s="95"/>
      <c r="M163" s="95"/>
      <c r="N163" s="95"/>
      <c r="O163" s="95"/>
      <c r="P163" s="188"/>
      <c r="Q163" s="188"/>
      <c r="R163" s="189"/>
      <c r="S163" s="101" t="str">
        <f t="shared" si="6"/>
        <v/>
      </c>
      <c r="AM163" s="150" t="str">
        <f t="shared" si="5"/>
        <v/>
      </c>
      <c r="AN163" s="150"/>
      <c r="AO163" s="150"/>
      <c r="AP163" s="150"/>
      <c r="AQ163" s="150"/>
      <c r="AR163" s="150"/>
    </row>
    <row r="164" spans="1:44" ht="52.5" customHeight="1">
      <c r="A164" s="19">
        <v>150</v>
      </c>
      <c r="B164" s="187"/>
      <c r="C164" s="187"/>
      <c r="D164" s="187"/>
      <c r="E164" s="187"/>
      <c r="F164" s="99"/>
      <c r="G164" s="121"/>
      <c r="H164" s="99"/>
      <c r="I164" s="89"/>
      <c r="J164" s="95"/>
      <c r="K164" s="95"/>
      <c r="L164" s="95"/>
      <c r="M164" s="95"/>
      <c r="N164" s="95"/>
      <c r="O164" s="95"/>
      <c r="P164" s="188"/>
      <c r="Q164" s="188"/>
      <c r="R164" s="189"/>
      <c r="S164" s="101" t="str">
        <f t="shared" si="6"/>
        <v/>
      </c>
      <c r="AM164" s="150" t="str">
        <f t="shared" si="5"/>
        <v/>
      </c>
      <c r="AN164" s="150"/>
      <c r="AO164" s="150"/>
      <c r="AP164" s="150"/>
      <c r="AQ164" s="150"/>
      <c r="AR164" s="150"/>
    </row>
    <row r="165" spans="1:44" ht="52.5" customHeight="1">
      <c r="A165" s="19">
        <v>151</v>
      </c>
      <c r="B165" s="187"/>
      <c r="C165" s="187"/>
      <c r="D165" s="187"/>
      <c r="E165" s="187"/>
      <c r="F165" s="99"/>
      <c r="G165" s="121"/>
      <c r="H165" s="99"/>
      <c r="I165" s="89"/>
      <c r="J165" s="95"/>
      <c r="K165" s="95"/>
      <c r="L165" s="95"/>
      <c r="M165" s="95"/>
      <c r="N165" s="95"/>
      <c r="O165" s="95"/>
      <c r="P165" s="188"/>
      <c r="Q165" s="188"/>
      <c r="R165" s="189"/>
      <c r="S165" s="101" t="str">
        <f t="shared" si="6"/>
        <v/>
      </c>
      <c r="AM165" s="150" t="str">
        <f t="shared" si="5"/>
        <v/>
      </c>
      <c r="AN165" s="150"/>
      <c r="AO165" s="150"/>
      <c r="AP165" s="150"/>
      <c r="AQ165" s="150"/>
      <c r="AR165" s="150"/>
    </row>
    <row r="166" spans="1:44" ht="52.5" customHeight="1">
      <c r="A166" s="19">
        <v>152</v>
      </c>
      <c r="B166" s="187"/>
      <c r="C166" s="187"/>
      <c r="D166" s="187"/>
      <c r="E166" s="187"/>
      <c r="F166" s="99"/>
      <c r="G166" s="121"/>
      <c r="H166" s="99"/>
      <c r="I166" s="89"/>
      <c r="J166" s="95"/>
      <c r="K166" s="95"/>
      <c r="L166" s="95"/>
      <c r="M166" s="95"/>
      <c r="N166" s="95"/>
      <c r="O166" s="95"/>
      <c r="P166" s="188"/>
      <c r="Q166" s="188"/>
      <c r="R166" s="189"/>
      <c r="S166" s="101" t="str">
        <f t="shared" si="6"/>
        <v/>
      </c>
      <c r="AM166" s="150" t="str">
        <f t="shared" si="5"/>
        <v/>
      </c>
      <c r="AN166" s="150"/>
      <c r="AO166" s="150"/>
      <c r="AP166" s="150"/>
      <c r="AQ166" s="150"/>
      <c r="AR166" s="150"/>
    </row>
    <row r="167" spans="1:44" ht="52.5" customHeight="1">
      <c r="A167" s="19">
        <v>153</v>
      </c>
      <c r="B167" s="187"/>
      <c r="C167" s="187"/>
      <c r="D167" s="187"/>
      <c r="E167" s="187"/>
      <c r="F167" s="99"/>
      <c r="G167" s="121"/>
      <c r="H167" s="99"/>
      <c r="I167" s="89"/>
      <c r="J167" s="95"/>
      <c r="K167" s="95"/>
      <c r="L167" s="95"/>
      <c r="M167" s="95"/>
      <c r="N167" s="95"/>
      <c r="O167" s="95"/>
      <c r="P167" s="188"/>
      <c r="Q167" s="188"/>
      <c r="R167" s="189"/>
      <c r="S167" s="101" t="str">
        <f t="shared" si="6"/>
        <v/>
      </c>
      <c r="AM167" s="150" t="str">
        <f t="shared" si="5"/>
        <v/>
      </c>
      <c r="AN167" s="150"/>
      <c r="AO167" s="150"/>
      <c r="AP167" s="150"/>
      <c r="AQ167" s="150"/>
      <c r="AR167" s="150"/>
    </row>
    <row r="168" spans="1:44" ht="52.5" customHeight="1">
      <c r="A168" s="19">
        <v>154</v>
      </c>
      <c r="B168" s="187"/>
      <c r="C168" s="187"/>
      <c r="D168" s="187"/>
      <c r="E168" s="187"/>
      <c r="F168" s="99"/>
      <c r="G168" s="121"/>
      <c r="H168" s="99"/>
      <c r="I168" s="89"/>
      <c r="J168" s="95"/>
      <c r="K168" s="95"/>
      <c r="L168" s="95"/>
      <c r="M168" s="95"/>
      <c r="N168" s="95"/>
      <c r="O168" s="95"/>
      <c r="P168" s="188"/>
      <c r="Q168" s="188"/>
      <c r="R168" s="189"/>
      <c r="S168" s="101" t="str">
        <f t="shared" si="6"/>
        <v/>
      </c>
      <c r="AM168" s="150" t="str">
        <f t="shared" si="5"/>
        <v/>
      </c>
      <c r="AN168" s="150"/>
      <c r="AO168" s="150"/>
      <c r="AP168" s="150"/>
      <c r="AQ168" s="150"/>
      <c r="AR168" s="150"/>
    </row>
    <row r="169" spans="1:44" ht="52.5" customHeight="1">
      <c r="A169" s="19">
        <v>155</v>
      </c>
      <c r="B169" s="187"/>
      <c r="C169" s="187"/>
      <c r="D169" s="187"/>
      <c r="E169" s="187"/>
      <c r="F169" s="99"/>
      <c r="G169" s="121"/>
      <c r="H169" s="99"/>
      <c r="I169" s="89"/>
      <c r="J169" s="95"/>
      <c r="K169" s="95"/>
      <c r="L169" s="95"/>
      <c r="M169" s="95"/>
      <c r="N169" s="95"/>
      <c r="O169" s="95"/>
      <c r="P169" s="188"/>
      <c r="Q169" s="188"/>
      <c r="R169" s="189"/>
      <c r="S169" s="101" t="str">
        <f t="shared" si="6"/>
        <v/>
      </c>
      <c r="AM169" s="150" t="str">
        <f t="shared" si="5"/>
        <v/>
      </c>
      <c r="AN169" s="150"/>
      <c r="AO169" s="150"/>
      <c r="AP169" s="150"/>
      <c r="AQ169" s="150"/>
      <c r="AR169" s="150"/>
    </row>
    <row r="170" spans="1:44" ht="52.5" customHeight="1">
      <c r="A170" s="19">
        <v>156</v>
      </c>
      <c r="B170" s="187"/>
      <c r="C170" s="187"/>
      <c r="D170" s="187"/>
      <c r="E170" s="187"/>
      <c r="F170" s="99"/>
      <c r="G170" s="121"/>
      <c r="H170" s="99"/>
      <c r="I170" s="89"/>
      <c r="J170" s="95"/>
      <c r="K170" s="95"/>
      <c r="L170" s="95"/>
      <c r="M170" s="95"/>
      <c r="N170" s="95"/>
      <c r="O170" s="95"/>
      <c r="P170" s="188"/>
      <c r="Q170" s="188"/>
      <c r="R170" s="189"/>
      <c r="S170" s="101" t="str">
        <f t="shared" si="6"/>
        <v/>
      </c>
      <c r="AM170" s="150" t="str">
        <f t="shared" si="5"/>
        <v/>
      </c>
      <c r="AN170" s="150"/>
      <c r="AO170" s="150"/>
      <c r="AP170" s="150"/>
      <c r="AQ170" s="150"/>
      <c r="AR170" s="150"/>
    </row>
    <row r="171" spans="1:44" ht="52.5" customHeight="1">
      <c r="A171" s="19">
        <v>157</v>
      </c>
      <c r="B171" s="187"/>
      <c r="C171" s="187"/>
      <c r="D171" s="187"/>
      <c r="E171" s="187"/>
      <c r="F171" s="99"/>
      <c r="G171" s="121"/>
      <c r="H171" s="99"/>
      <c r="I171" s="89"/>
      <c r="J171" s="95"/>
      <c r="K171" s="95"/>
      <c r="L171" s="95"/>
      <c r="M171" s="95"/>
      <c r="N171" s="95"/>
      <c r="O171" s="95"/>
      <c r="P171" s="188"/>
      <c r="Q171" s="188"/>
      <c r="R171" s="189"/>
      <c r="S171" s="101" t="str">
        <f t="shared" si="6"/>
        <v/>
      </c>
      <c r="AM171" s="150" t="str">
        <f t="shared" si="5"/>
        <v/>
      </c>
      <c r="AN171" s="150"/>
      <c r="AO171" s="150"/>
      <c r="AP171" s="150"/>
      <c r="AQ171" s="150"/>
      <c r="AR171" s="150"/>
    </row>
    <row r="172" spans="1:44" ht="52.5" customHeight="1">
      <c r="A172" s="19">
        <v>158</v>
      </c>
      <c r="B172" s="187"/>
      <c r="C172" s="187"/>
      <c r="D172" s="187"/>
      <c r="E172" s="187"/>
      <c r="F172" s="99"/>
      <c r="G172" s="121"/>
      <c r="H172" s="99"/>
      <c r="I172" s="89"/>
      <c r="J172" s="95"/>
      <c r="K172" s="95"/>
      <c r="L172" s="95"/>
      <c r="M172" s="95"/>
      <c r="N172" s="95"/>
      <c r="O172" s="95"/>
      <c r="P172" s="188"/>
      <c r="Q172" s="188"/>
      <c r="R172" s="189"/>
      <c r="S172" s="101" t="str">
        <f t="shared" si="6"/>
        <v/>
      </c>
      <c r="AM172" s="150" t="str">
        <f t="shared" si="5"/>
        <v/>
      </c>
      <c r="AN172" s="150"/>
      <c r="AO172" s="150"/>
      <c r="AP172" s="150"/>
      <c r="AQ172" s="150"/>
      <c r="AR172" s="150"/>
    </row>
    <row r="173" spans="1:44" ht="52.5" customHeight="1">
      <c r="A173" s="19">
        <v>159</v>
      </c>
      <c r="B173" s="187"/>
      <c r="C173" s="187"/>
      <c r="D173" s="187"/>
      <c r="E173" s="187"/>
      <c r="F173" s="99"/>
      <c r="G173" s="121"/>
      <c r="H173" s="99"/>
      <c r="I173" s="89"/>
      <c r="J173" s="95"/>
      <c r="K173" s="95"/>
      <c r="L173" s="95"/>
      <c r="M173" s="95"/>
      <c r="N173" s="95"/>
      <c r="O173" s="95"/>
      <c r="P173" s="188"/>
      <c r="Q173" s="188"/>
      <c r="R173" s="189"/>
      <c r="S173" s="101" t="str">
        <f t="shared" si="6"/>
        <v/>
      </c>
      <c r="AM173" s="150" t="str">
        <f t="shared" si="5"/>
        <v/>
      </c>
      <c r="AN173" s="150"/>
      <c r="AO173" s="150"/>
      <c r="AP173" s="150"/>
      <c r="AQ173" s="150"/>
      <c r="AR173" s="150"/>
    </row>
    <row r="174" spans="1:44" ht="52.5" customHeight="1">
      <c r="A174" s="19">
        <v>160</v>
      </c>
      <c r="B174" s="187"/>
      <c r="C174" s="187"/>
      <c r="D174" s="187"/>
      <c r="E174" s="187"/>
      <c r="F174" s="99"/>
      <c r="G174" s="121"/>
      <c r="H174" s="99"/>
      <c r="I174" s="89"/>
      <c r="J174" s="95"/>
      <c r="K174" s="95"/>
      <c r="L174" s="95"/>
      <c r="M174" s="95"/>
      <c r="N174" s="95"/>
      <c r="O174" s="95"/>
      <c r="P174" s="188"/>
      <c r="Q174" s="188"/>
      <c r="R174" s="189"/>
      <c r="S174" s="101" t="str">
        <f t="shared" si="6"/>
        <v/>
      </c>
      <c r="AM174" s="150" t="str">
        <f t="shared" si="5"/>
        <v/>
      </c>
      <c r="AN174" s="150"/>
      <c r="AO174" s="150"/>
      <c r="AP174" s="150"/>
      <c r="AQ174" s="150"/>
      <c r="AR174" s="150"/>
    </row>
    <row r="175" spans="1:44" ht="52.5" customHeight="1">
      <c r="A175" s="18">
        <v>161</v>
      </c>
      <c r="B175" s="187"/>
      <c r="C175" s="187"/>
      <c r="D175" s="187"/>
      <c r="E175" s="187"/>
      <c r="F175" s="98"/>
      <c r="G175" s="122"/>
      <c r="H175" s="98"/>
      <c r="I175" s="92"/>
      <c r="J175" s="96"/>
      <c r="K175" s="96"/>
      <c r="L175" s="96"/>
      <c r="M175" s="96"/>
      <c r="N175" s="96"/>
      <c r="O175" s="96"/>
      <c r="P175" s="188"/>
      <c r="Q175" s="188"/>
      <c r="R175" s="189"/>
      <c r="S175" s="101" t="str">
        <f t="shared" si="6"/>
        <v/>
      </c>
      <c r="AM175" s="150" t="str">
        <f t="shared" si="5"/>
        <v/>
      </c>
      <c r="AN175" s="150"/>
      <c r="AO175" s="150"/>
      <c r="AP175" s="150"/>
      <c r="AQ175" s="150"/>
      <c r="AR175" s="150"/>
    </row>
    <row r="176" spans="1:44" ht="52.5" customHeight="1">
      <c r="A176" s="19">
        <v>162</v>
      </c>
      <c r="B176" s="187"/>
      <c r="C176" s="187"/>
      <c r="D176" s="187"/>
      <c r="E176" s="187"/>
      <c r="F176" s="99"/>
      <c r="G176" s="121"/>
      <c r="H176" s="99"/>
      <c r="I176" s="89"/>
      <c r="J176" s="95"/>
      <c r="K176" s="95"/>
      <c r="L176" s="95"/>
      <c r="M176" s="95"/>
      <c r="N176" s="95"/>
      <c r="O176" s="95"/>
      <c r="P176" s="188"/>
      <c r="Q176" s="188"/>
      <c r="R176" s="189"/>
      <c r="S176" s="101" t="str">
        <f t="shared" si="6"/>
        <v/>
      </c>
      <c r="AM176" s="150" t="str">
        <f t="shared" si="5"/>
        <v/>
      </c>
      <c r="AN176" s="150"/>
      <c r="AO176" s="150"/>
      <c r="AP176" s="150"/>
      <c r="AQ176" s="150"/>
      <c r="AR176" s="150"/>
    </row>
    <row r="177" spans="1:44" ht="52.5" customHeight="1">
      <c r="A177" s="19">
        <v>163</v>
      </c>
      <c r="B177" s="187"/>
      <c r="C177" s="187"/>
      <c r="D177" s="187"/>
      <c r="E177" s="187"/>
      <c r="F177" s="99"/>
      <c r="G177" s="121"/>
      <c r="H177" s="99"/>
      <c r="I177" s="89"/>
      <c r="J177" s="95"/>
      <c r="K177" s="95"/>
      <c r="L177" s="95"/>
      <c r="M177" s="95"/>
      <c r="N177" s="95"/>
      <c r="O177" s="95"/>
      <c r="P177" s="188"/>
      <c r="Q177" s="188"/>
      <c r="R177" s="189"/>
      <c r="S177" s="101" t="str">
        <f t="shared" si="6"/>
        <v/>
      </c>
      <c r="AM177" s="150" t="str">
        <f t="shared" si="5"/>
        <v/>
      </c>
      <c r="AN177" s="150"/>
      <c r="AO177" s="150"/>
      <c r="AP177" s="150"/>
      <c r="AQ177" s="150"/>
      <c r="AR177" s="150"/>
    </row>
    <row r="178" spans="1:44" ht="52.5" customHeight="1">
      <c r="A178" s="19">
        <v>164</v>
      </c>
      <c r="B178" s="187"/>
      <c r="C178" s="187"/>
      <c r="D178" s="187"/>
      <c r="E178" s="187"/>
      <c r="F178" s="99"/>
      <c r="G178" s="121"/>
      <c r="H178" s="99"/>
      <c r="I178" s="89"/>
      <c r="J178" s="95"/>
      <c r="K178" s="95"/>
      <c r="L178" s="95"/>
      <c r="M178" s="95"/>
      <c r="N178" s="95"/>
      <c r="O178" s="95"/>
      <c r="P178" s="188"/>
      <c r="Q178" s="188"/>
      <c r="R178" s="189"/>
      <c r="S178" s="101" t="str">
        <f t="shared" si="6"/>
        <v/>
      </c>
      <c r="AM178" s="150" t="str">
        <f t="shared" si="5"/>
        <v/>
      </c>
      <c r="AN178" s="150"/>
      <c r="AO178" s="150"/>
      <c r="AP178" s="150"/>
      <c r="AQ178" s="150"/>
      <c r="AR178" s="150"/>
    </row>
    <row r="179" spans="1:44" ht="52.5" customHeight="1">
      <c r="A179" s="19">
        <v>165</v>
      </c>
      <c r="B179" s="187"/>
      <c r="C179" s="187"/>
      <c r="D179" s="187"/>
      <c r="E179" s="187"/>
      <c r="F179" s="99"/>
      <c r="G179" s="121"/>
      <c r="H179" s="99"/>
      <c r="I179" s="89"/>
      <c r="J179" s="95"/>
      <c r="K179" s="95"/>
      <c r="L179" s="95"/>
      <c r="M179" s="95"/>
      <c r="N179" s="95"/>
      <c r="O179" s="95"/>
      <c r="P179" s="188"/>
      <c r="Q179" s="188"/>
      <c r="R179" s="189"/>
      <c r="S179" s="101" t="str">
        <f t="shared" si="6"/>
        <v/>
      </c>
      <c r="AM179" s="150" t="str">
        <f t="shared" si="5"/>
        <v/>
      </c>
      <c r="AN179" s="150"/>
      <c r="AO179" s="150"/>
      <c r="AP179" s="150"/>
      <c r="AQ179" s="150"/>
      <c r="AR179" s="150"/>
    </row>
    <row r="180" spans="1:44" ht="52.5" customHeight="1">
      <c r="A180" s="19">
        <v>166</v>
      </c>
      <c r="B180" s="187"/>
      <c r="C180" s="187"/>
      <c r="D180" s="187"/>
      <c r="E180" s="187"/>
      <c r="F180" s="99"/>
      <c r="G180" s="121"/>
      <c r="H180" s="99"/>
      <c r="I180" s="89"/>
      <c r="J180" s="95"/>
      <c r="K180" s="95"/>
      <c r="L180" s="95"/>
      <c r="M180" s="95"/>
      <c r="N180" s="95"/>
      <c r="O180" s="95"/>
      <c r="P180" s="188"/>
      <c r="Q180" s="188"/>
      <c r="R180" s="189"/>
      <c r="S180" s="101" t="str">
        <f t="shared" si="6"/>
        <v/>
      </c>
      <c r="AM180" s="150" t="str">
        <f t="shared" si="5"/>
        <v/>
      </c>
      <c r="AN180" s="150"/>
      <c r="AO180" s="150"/>
      <c r="AP180" s="150"/>
      <c r="AQ180" s="150"/>
      <c r="AR180" s="150"/>
    </row>
    <row r="181" spans="1:44" ht="52.5" customHeight="1">
      <c r="A181" s="19">
        <v>167</v>
      </c>
      <c r="B181" s="187"/>
      <c r="C181" s="187"/>
      <c r="D181" s="187"/>
      <c r="E181" s="187"/>
      <c r="F181" s="99"/>
      <c r="G181" s="121"/>
      <c r="H181" s="99"/>
      <c r="I181" s="89"/>
      <c r="J181" s="95"/>
      <c r="K181" s="95"/>
      <c r="L181" s="95"/>
      <c r="M181" s="95"/>
      <c r="N181" s="95"/>
      <c r="O181" s="95"/>
      <c r="P181" s="188"/>
      <c r="Q181" s="188"/>
      <c r="R181" s="189"/>
      <c r="S181" s="101" t="str">
        <f t="shared" si="6"/>
        <v/>
      </c>
      <c r="AM181" s="150" t="str">
        <f t="shared" si="5"/>
        <v/>
      </c>
      <c r="AN181" s="150"/>
      <c r="AO181" s="150"/>
      <c r="AP181" s="150"/>
      <c r="AQ181" s="150"/>
      <c r="AR181" s="150"/>
    </row>
    <row r="182" spans="1:44" ht="52.5" customHeight="1">
      <c r="A182" s="19">
        <v>168</v>
      </c>
      <c r="B182" s="187"/>
      <c r="C182" s="187"/>
      <c r="D182" s="187"/>
      <c r="E182" s="187"/>
      <c r="F182" s="99"/>
      <c r="G182" s="121"/>
      <c r="H182" s="99"/>
      <c r="I182" s="89"/>
      <c r="J182" s="95"/>
      <c r="K182" s="95"/>
      <c r="L182" s="95"/>
      <c r="M182" s="95"/>
      <c r="N182" s="95"/>
      <c r="O182" s="95"/>
      <c r="P182" s="188"/>
      <c r="Q182" s="188"/>
      <c r="R182" s="189"/>
      <c r="S182" s="101" t="str">
        <f t="shared" si="6"/>
        <v/>
      </c>
      <c r="AM182" s="150" t="str">
        <f t="shared" si="5"/>
        <v/>
      </c>
      <c r="AN182" s="150"/>
      <c r="AO182" s="150"/>
      <c r="AP182" s="150"/>
      <c r="AQ182" s="150"/>
      <c r="AR182" s="150"/>
    </row>
    <row r="183" spans="1:44" ht="52.5" customHeight="1">
      <c r="A183" s="19">
        <v>169</v>
      </c>
      <c r="B183" s="187"/>
      <c r="C183" s="187"/>
      <c r="D183" s="187"/>
      <c r="E183" s="187"/>
      <c r="F183" s="99"/>
      <c r="G183" s="121"/>
      <c r="H183" s="99"/>
      <c r="I183" s="89"/>
      <c r="J183" s="95"/>
      <c r="K183" s="95"/>
      <c r="L183" s="95"/>
      <c r="M183" s="95"/>
      <c r="N183" s="95"/>
      <c r="O183" s="95"/>
      <c r="P183" s="188"/>
      <c r="Q183" s="188"/>
      <c r="R183" s="189"/>
      <c r="S183" s="101" t="str">
        <f t="shared" si="6"/>
        <v/>
      </c>
      <c r="AM183" s="150" t="str">
        <f t="shared" si="5"/>
        <v/>
      </c>
      <c r="AN183" s="150"/>
      <c r="AO183" s="150"/>
      <c r="AP183" s="150"/>
      <c r="AQ183" s="150"/>
      <c r="AR183" s="150"/>
    </row>
    <row r="184" spans="1:44" ht="52.5" customHeight="1">
      <c r="A184" s="19">
        <v>170</v>
      </c>
      <c r="B184" s="187"/>
      <c r="C184" s="187"/>
      <c r="D184" s="187"/>
      <c r="E184" s="187"/>
      <c r="F184" s="99"/>
      <c r="G184" s="121"/>
      <c r="H184" s="99"/>
      <c r="I184" s="89"/>
      <c r="J184" s="95"/>
      <c r="K184" s="95"/>
      <c r="L184" s="95"/>
      <c r="M184" s="95"/>
      <c r="N184" s="95"/>
      <c r="O184" s="95"/>
      <c r="P184" s="188"/>
      <c r="Q184" s="188"/>
      <c r="R184" s="189"/>
      <c r="S184" s="101" t="str">
        <f t="shared" si="6"/>
        <v/>
      </c>
      <c r="AM184" s="150" t="str">
        <f t="shared" si="5"/>
        <v/>
      </c>
      <c r="AN184" s="150"/>
      <c r="AO184" s="150"/>
      <c r="AP184" s="150"/>
      <c r="AQ184" s="150"/>
      <c r="AR184" s="150"/>
    </row>
    <row r="185" spans="1:44" ht="52.5" customHeight="1">
      <c r="A185" s="19">
        <v>171</v>
      </c>
      <c r="B185" s="187"/>
      <c r="C185" s="187"/>
      <c r="D185" s="187"/>
      <c r="E185" s="187"/>
      <c r="F185" s="99"/>
      <c r="G185" s="121"/>
      <c r="H185" s="99"/>
      <c r="I185" s="89"/>
      <c r="J185" s="95"/>
      <c r="K185" s="95"/>
      <c r="L185" s="95"/>
      <c r="M185" s="95"/>
      <c r="N185" s="95"/>
      <c r="O185" s="95"/>
      <c r="P185" s="188"/>
      <c r="Q185" s="188"/>
      <c r="R185" s="189"/>
      <c r="S185" s="101" t="str">
        <f t="shared" si="6"/>
        <v/>
      </c>
      <c r="AM185" s="150" t="str">
        <f t="shared" si="5"/>
        <v/>
      </c>
      <c r="AN185" s="150"/>
      <c r="AO185" s="150"/>
      <c r="AP185" s="150"/>
      <c r="AQ185" s="150"/>
      <c r="AR185" s="150"/>
    </row>
    <row r="186" spans="1:44" ht="52.5" customHeight="1">
      <c r="A186" s="19">
        <v>172</v>
      </c>
      <c r="B186" s="187"/>
      <c r="C186" s="187"/>
      <c r="D186" s="187"/>
      <c r="E186" s="187"/>
      <c r="F186" s="99"/>
      <c r="G186" s="121"/>
      <c r="H186" s="99"/>
      <c r="I186" s="89"/>
      <c r="J186" s="95"/>
      <c r="K186" s="95"/>
      <c r="L186" s="95"/>
      <c r="M186" s="95"/>
      <c r="N186" s="95"/>
      <c r="O186" s="95"/>
      <c r="P186" s="188"/>
      <c r="Q186" s="188"/>
      <c r="R186" s="189"/>
      <c r="S186" s="101" t="str">
        <f t="shared" si="6"/>
        <v/>
      </c>
      <c r="AM186" s="150" t="str">
        <f t="shared" si="5"/>
        <v/>
      </c>
      <c r="AN186" s="150"/>
      <c r="AO186" s="150"/>
      <c r="AP186" s="150"/>
      <c r="AQ186" s="150"/>
      <c r="AR186" s="150"/>
    </row>
    <row r="187" spans="1:44" ht="52.5" customHeight="1">
      <c r="A187" s="19">
        <v>173</v>
      </c>
      <c r="B187" s="187"/>
      <c r="C187" s="187"/>
      <c r="D187" s="187"/>
      <c r="E187" s="187"/>
      <c r="F187" s="99"/>
      <c r="G187" s="121"/>
      <c r="H187" s="99"/>
      <c r="I187" s="89"/>
      <c r="J187" s="95"/>
      <c r="K187" s="95"/>
      <c r="L187" s="95"/>
      <c r="M187" s="95"/>
      <c r="N187" s="95"/>
      <c r="O187" s="95"/>
      <c r="P187" s="188"/>
      <c r="Q187" s="188"/>
      <c r="R187" s="189"/>
      <c r="S187" s="101" t="str">
        <f t="shared" si="6"/>
        <v/>
      </c>
      <c r="AM187" s="150" t="str">
        <f t="shared" si="5"/>
        <v/>
      </c>
      <c r="AN187" s="150"/>
      <c r="AO187" s="150"/>
      <c r="AP187" s="150"/>
      <c r="AQ187" s="150"/>
      <c r="AR187" s="150"/>
    </row>
    <row r="188" spans="1:44" ht="52.5" customHeight="1">
      <c r="A188" s="19">
        <v>174</v>
      </c>
      <c r="B188" s="187"/>
      <c r="C188" s="187"/>
      <c r="D188" s="187"/>
      <c r="E188" s="187"/>
      <c r="F188" s="99"/>
      <c r="G188" s="121"/>
      <c r="H188" s="99"/>
      <c r="I188" s="89"/>
      <c r="J188" s="95"/>
      <c r="K188" s="95"/>
      <c r="L188" s="95"/>
      <c r="M188" s="95"/>
      <c r="N188" s="95"/>
      <c r="O188" s="95"/>
      <c r="P188" s="188"/>
      <c r="Q188" s="188"/>
      <c r="R188" s="189"/>
      <c r="S188" s="101" t="str">
        <f t="shared" si="6"/>
        <v/>
      </c>
      <c r="AM188" s="150" t="str">
        <f t="shared" si="5"/>
        <v/>
      </c>
      <c r="AN188" s="150"/>
      <c r="AO188" s="150"/>
      <c r="AP188" s="150"/>
      <c r="AQ188" s="150"/>
      <c r="AR188" s="150"/>
    </row>
    <row r="189" spans="1:44" ht="52.5" customHeight="1">
      <c r="A189" s="19">
        <v>175</v>
      </c>
      <c r="B189" s="187"/>
      <c r="C189" s="187"/>
      <c r="D189" s="187"/>
      <c r="E189" s="187"/>
      <c r="F189" s="99"/>
      <c r="G189" s="121"/>
      <c r="H189" s="99"/>
      <c r="I189" s="89"/>
      <c r="J189" s="95"/>
      <c r="K189" s="95"/>
      <c r="L189" s="95"/>
      <c r="M189" s="95"/>
      <c r="N189" s="95"/>
      <c r="O189" s="95"/>
      <c r="P189" s="188"/>
      <c r="Q189" s="188"/>
      <c r="R189" s="189"/>
      <c r="S189" s="101" t="str">
        <f t="shared" si="6"/>
        <v/>
      </c>
      <c r="AM189" s="150" t="str">
        <f t="shared" si="5"/>
        <v/>
      </c>
      <c r="AN189" s="150"/>
      <c r="AO189" s="150"/>
      <c r="AP189" s="150"/>
      <c r="AQ189" s="150"/>
      <c r="AR189" s="150"/>
    </row>
    <row r="190" spans="1:44" ht="52.5" customHeight="1">
      <c r="A190" s="19">
        <v>176</v>
      </c>
      <c r="B190" s="187"/>
      <c r="C190" s="187"/>
      <c r="D190" s="187"/>
      <c r="E190" s="187"/>
      <c r="F190" s="99"/>
      <c r="G190" s="121"/>
      <c r="H190" s="99"/>
      <c r="I190" s="89"/>
      <c r="J190" s="95"/>
      <c r="K190" s="95"/>
      <c r="L190" s="95"/>
      <c r="M190" s="95"/>
      <c r="N190" s="95"/>
      <c r="O190" s="95"/>
      <c r="P190" s="188"/>
      <c r="Q190" s="188"/>
      <c r="R190" s="189"/>
      <c r="S190" s="101" t="str">
        <f t="shared" si="6"/>
        <v/>
      </c>
      <c r="AM190" s="150" t="str">
        <f t="shared" si="5"/>
        <v/>
      </c>
      <c r="AN190" s="150"/>
      <c r="AO190" s="150"/>
      <c r="AP190" s="150"/>
      <c r="AQ190" s="150"/>
      <c r="AR190" s="150"/>
    </row>
    <row r="191" spans="1:44" ht="52.5" customHeight="1">
      <c r="A191" s="19">
        <v>177</v>
      </c>
      <c r="B191" s="187"/>
      <c r="C191" s="187"/>
      <c r="D191" s="187"/>
      <c r="E191" s="187"/>
      <c r="F191" s="99"/>
      <c r="G191" s="121"/>
      <c r="H191" s="99"/>
      <c r="I191" s="89"/>
      <c r="J191" s="95"/>
      <c r="K191" s="95"/>
      <c r="L191" s="95"/>
      <c r="M191" s="95"/>
      <c r="N191" s="95"/>
      <c r="O191" s="95"/>
      <c r="P191" s="188"/>
      <c r="Q191" s="188"/>
      <c r="R191" s="189"/>
      <c r="S191" s="101" t="str">
        <f t="shared" si="6"/>
        <v/>
      </c>
      <c r="AM191" s="150" t="str">
        <f t="shared" si="5"/>
        <v/>
      </c>
      <c r="AN191" s="150"/>
      <c r="AO191" s="150"/>
      <c r="AP191" s="150"/>
      <c r="AQ191" s="150"/>
      <c r="AR191" s="150"/>
    </row>
    <row r="192" spans="1:44" ht="52.5" customHeight="1">
      <c r="A192" s="19">
        <v>178</v>
      </c>
      <c r="B192" s="187"/>
      <c r="C192" s="187"/>
      <c r="D192" s="187"/>
      <c r="E192" s="187"/>
      <c r="F192" s="99"/>
      <c r="G192" s="121"/>
      <c r="H192" s="99"/>
      <c r="I192" s="89"/>
      <c r="J192" s="95"/>
      <c r="K192" s="95"/>
      <c r="L192" s="95"/>
      <c r="M192" s="95"/>
      <c r="N192" s="95"/>
      <c r="O192" s="95"/>
      <c r="P192" s="188"/>
      <c r="Q192" s="188"/>
      <c r="R192" s="189"/>
      <c r="S192" s="101" t="str">
        <f t="shared" si="6"/>
        <v/>
      </c>
      <c r="AM192" s="150" t="str">
        <f t="shared" si="5"/>
        <v/>
      </c>
      <c r="AN192" s="150"/>
      <c r="AO192" s="150"/>
      <c r="AP192" s="150"/>
      <c r="AQ192" s="150"/>
      <c r="AR192" s="150"/>
    </row>
    <row r="193" spans="1:44" ht="52.5" customHeight="1">
      <c r="A193" s="19">
        <v>179</v>
      </c>
      <c r="B193" s="187"/>
      <c r="C193" s="187"/>
      <c r="D193" s="187"/>
      <c r="E193" s="187"/>
      <c r="F193" s="99"/>
      <c r="G193" s="121"/>
      <c r="H193" s="99"/>
      <c r="I193" s="89"/>
      <c r="J193" s="95"/>
      <c r="K193" s="95"/>
      <c r="L193" s="95"/>
      <c r="M193" s="95"/>
      <c r="N193" s="95"/>
      <c r="O193" s="95"/>
      <c r="P193" s="188"/>
      <c r="Q193" s="188"/>
      <c r="R193" s="189"/>
      <c r="S193" s="101" t="str">
        <f t="shared" si="6"/>
        <v/>
      </c>
      <c r="AM193" s="150" t="str">
        <f t="shared" si="5"/>
        <v/>
      </c>
      <c r="AN193" s="150"/>
      <c r="AO193" s="150"/>
      <c r="AP193" s="150"/>
      <c r="AQ193" s="150"/>
      <c r="AR193" s="150"/>
    </row>
    <row r="194" spans="1:44" ht="52.5" customHeight="1">
      <c r="A194" s="19">
        <v>180</v>
      </c>
      <c r="B194" s="187"/>
      <c r="C194" s="187"/>
      <c r="D194" s="187"/>
      <c r="E194" s="187"/>
      <c r="F194" s="99"/>
      <c r="G194" s="121"/>
      <c r="H194" s="99"/>
      <c r="I194" s="89"/>
      <c r="J194" s="95"/>
      <c r="K194" s="95"/>
      <c r="L194" s="95"/>
      <c r="M194" s="95"/>
      <c r="N194" s="95"/>
      <c r="O194" s="95"/>
      <c r="P194" s="188"/>
      <c r="Q194" s="188"/>
      <c r="R194" s="189"/>
      <c r="S194" s="101" t="str">
        <f t="shared" si="6"/>
        <v/>
      </c>
      <c r="AM194" s="150" t="str">
        <f t="shared" si="5"/>
        <v/>
      </c>
      <c r="AN194" s="150"/>
      <c r="AO194" s="150"/>
      <c r="AP194" s="150"/>
      <c r="AQ194" s="150"/>
      <c r="AR194" s="150"/>
    </row>
    <row r="195" spans="1:44" ht="52.5" customHeight="1">
      <c r="A195" s="19">
        <v>181</v>
      </c>
      <c r="B195" s="187"/>
      <c r="C195" s="187"/>
      <c r="D195" s="187"/>
      <c r="E195" s="187"/>
      <c r="F195" s="99"/>
      <c r="G195" s="121"/>
      <c r="H195" s="99"/>
      <c r="I195" s="89"/>
      <c r="J195" s="95"/>
      <c r="K195" s="95"/>
      <c r="L195" s="95"/>
      <c r="M195" s="95"/>
      <c r="N195" s="95"/>
      <c r="O195" s="95"/>
      <c r="P195" s="188"/>
      <c r="Q195" s="188"/>
      <c r="R195" s="189"/>
      <c r="S195" s="101" t="str">
        <f t="shared" si="6"/>
        <v/>
      </c>
      <c r="AM195" s="150" t="str">
        <f t="shared" si="5"/>
        <v/>
      </c>
      <c r="AN195" s="150"/>
      <c r="AO195" s="150"/>
      <c r="AP195" s="150"/>
      <c r="AQ195" s="150"/>
      <c r="AR195" s="150"/>
    </row>
    <row r="196" spans="1:44" ht="52.5" customHeight="1">
      <c r="A196" s="19">
        <v>182</v>
      </c>
      <c r="B196" s="187"/>
      <c r="C196" s="187"/>
      <c r="D196" s="187"/>
      <c r="E196" s="187"/>
      <c r="F196" s="99"/>
      <c r="G196" s="121"/>
      <c r="H196" s="99"/>
      <c r="I196" s="89"/>
      <c r="J196" s="95"/>
      <c r="K196" s="95"/>
      <c r="L196" s="95"/>
      <c r="M196" s="95"/>
      <c r="N196" s="95"/>
      <c r="O196" s="95"/>
      <c r="P196" s="188"/>
      <c r="Q196" s="188"/>
      <c r="R196" s="189"/>
      <c r="S196" s="101" t="str">
        <f t="shared" si="6"/>
        <v/>
      </c>
      <c r="AM196" s="150" t="str">
        <f t="shared" si="5"/>
        <v/>
      </c>
      <c r="AN196" s="150"/>
      <c r="AO196" s="150"/>
      <c r="AP196" s="150"/>
      <c r="AQ196" s="150"/>
      <c r="AR196" s="150"/>
    </row>
    <row r="197" spans="1:44" ht="52.5" customHeight="1">
      <c r="A197" s="19">
        <v>183</v>
      </c>
      <c r="B197" s="187"/>
      <c r="C197" s="187"/>
      <c r="D197" s="187"/>
      <c r="E197" s="187"/>
      <c r="F197" s="99"/>
      <c r="G197" s="121"/>
      <c r="H197" s="99"/>
      <c r="I197" s="89"/>
      <c r="J197" s="95"/>
      <c r="K197" s="95"/>
      <c r="L197" s="95"/>
      <c r="M197" s="95"/>
      <c r="N197" s="95"/>
      <c r="O197" s="95"/>
      <c r="P197" s="188"/>
      <c r="Q197" s="188"/>
      <c r="R197" s="189"/>
      <c r="S197" s="101" t="str">
        <f t="shared" si="6"/>
        <v/>
      </c>
      <c r="AM197" s="150" t="str">
        <f t="shared" si="5"/>
        <v/>
      </c>
      <c r="AN197" s="150"/>
      <c r="AO197" s="150"/>
      <c r="AP197" s="150"/>
      <c r="AQ197" s="150"/>
      <c r="AR197" s="150"/>
    </row>
    <row r="198" spans="1:44" ht="52.5" customHeight="1">
      <c r="A198" s="19">
        <v>184</v>
      </c>
      <c r="B198" s="187"/>
      <c r="C198" s="187"/>
      <c r="D198" s="187"/>
      <c r="E198" s="187"/>
      <c r="F198" s="99"/>
      <c r="G198" s="121"/>
      <c r="H198" s="99"/>
      <c r="I198" s="89"/>
      <c r="J198" s="95"/>
      <c r="K198" s="95"/>
      <c r="L198" s="95"/>
      <c r="M198" s="95"/>
      <c r="N198" s="95"/>
      <c r="O198" s="95"/>
      <c r="P198" s="188"/>
      <c r="Q198" s="188"/>
      <c r="R198" s="189"/>
      <c r="S198" s="101" t="str">
        <f t="shared" si="6"/>
        <v/>
      </c>
      <c r="AM198" s="150" t="str">
        <f t="shared" si="5"/>
        <v/>
      </c>
      <c r="AN198" s="150"/>
      <c r="AO198" s="150"/>
      <c r="AP198" s="150"/>
      <c r="AQ198" s="150"/>
      <c r="AR198" s="150"/>
    </row>
    <row r="199" spans="1:44" ht="52.5" customHeight="1">
      <c r="A199" s="19">
        <v>185</v>
      </c>
      <c r="B199" s="187"/>
      <c r="C199" s="187"/>
      <c r="D199" s="187"/>
      <c r="E199" s="187"/>
      <c r="F199" s="99"/>
      <c r="G199" s="121"/>
      <c r="H199" s="99"/>
      <c r="I199" s="89"/>
      <c r="J199" s="95"/>
      <c r="K199" s="95"/>
      <c r="L199" s="95"/>
      <c r="M199" s="95"/>
      <c r="N199" s="95"/>
      <c r="O199" s="95"/>
      <c r="P199" s="188"/>
      <c r="Q199" s="188"/>
      <c r="R199" s="189"/>
      <c r="S199" s="101" t="str">
        <f t="shared" si="6"/>
        <v/>
      </c>
      <c r="AM199" s="150" t="str">
        <f t="shared" si="5"/>
        <v/>
      </c>
      <c r="AN199" s="150"/>
      <c r="AO199" s="150"/>
      <c r="AP199" s="150"/>
      <c r="AQ199" s="150"/>
      <c r="AR199" s="150"/>
    </row>
    <row r="200" spans="1:44" ht="52.5" customHeight="1">
      <c r="A200" s="19">
        <v>186</v>
      </c>
      <c r="B200" s="187"/>
      <c r="C200" s="187"/>
      <c r="D200" s="187"/>
      <c r="E200" s="187"/>
      <c r="F200" s="99"/>
      <c r="G200" s="121"/>
      <c r="H200" s="99"/>
      <c r="I200" s="89"/>
      <c r="J200" s="95"/>
      <c r="K200" s="95"/>
      <c r="L200" s="95"/>
      <c r="M200" s="95"/>
      <c r="N200" s="95"/>
      <c r="O200" s="95"/>
      <c r="P200" s="188"/>
      <c r="Q200" s="188"/>
      <c r="R200" s="189"/>
      <c r="S200" s="101" t="str">
        <f t="shared" si="6"/>
        <v/>
      </c>
      <c r="AM200" s="150" t="str">
        <f t="shared" si="5"/>
        <v/>
      </c>
      <c r="AN200" s="150"/>
      <c r="AO200" s="150"/>
      <c r="AP200" s="150"/>
      <c r="AQ200" s="150"/>
      <c r="AR200" s="150"/>
    </row>
    <row r="201" spans="1:44" ht="52.5" customHeight="1">
      <c r="A201" s="19">
        <v>187</v>
      </c>
      <c r="B201" s="187"/>
      <c r="C201" s="187"/>
      <c r="D201" s="187"/>
      <c r="E201" s="187"/>
      <c r="F201" s="99"/>
      <c r="G201" s="121"/>
      <c r="H201" s="99"/>
      <c r="I201" s="89"/>
      <c r="J201" s="95"/>
      <c r="K201" s="95"/>
      <c r="L201" s="95"/>
      <c r="M201" s="95"/>
      <c r="N201" s="95"/>
      <c r="O201" s="95"/>
      <c r="P201" s="188"/>
      <c r="Q201" s="188"/>
      <c r="R201" s="189"/>
      <c r="S201" s="101" t="str">
        <f t="shared" si="6"/>
        <v/>
      </c>
      <c r="AM201" s="150" t="str">
        <f t="shared" si="5"/>
        <v/>
      </c>
      <c r="AN201" s="150"/>
      <c r="AO201" s="150"/>
      <c r="AP201" s="150"/>
      <c r="AQ201" s="150"/>
      <c r="AR201" s="150"/>
    </row>
    <row r="202" spans="1:44" ht="52.5" customHeight="1">
      <c r="A202" s="19">
        <v>188</v>
      </c>
      <c r="B202" s="187"/>
      <c r="C202" s="187"/>
      <c r="D202" s="187"/>
      <c r="E202" s="187"/>
      <c r="F202" s="99"/>
      <c r="G202" s="121"/>
      <c r="H202" s="99"/>
      <c r="I202" s="89"/>
      <c r="J202" s="95"/>
      <c r="K202" s="95"/>
      <c r="L202" s="95"/>
      <c r="M202" s="95"/>
      <c r="N202" s="95"/>
      <c r="O202" s="95"/>
      <c r="P202" s="188"/>
      <c r="Q202" s="188"/>
      <c r="R202" s="189"/>
      <c r="S202" s="101" t="str">
        <f t="shared" si="6"/>
        <v/>
      </c>
      <c r="AM202" s="150" t="str">
        <f t="shared" si="5"/>
        <v/>
      </c>
      <c r="AN202" s="150"/>
      <c r="AO202" s="150"/>
      <c r="AP202" s="150"/>
      <c r="AQ202" s="150"/>
      <c r="AR202" s="150"/>
    </row>
    <row r="203" spans="1:44" ht="52.5" customHeight="1">
      <c r="A203" s="19">
        <v>189</v>
      </c>
      <c r="B203" s="187"/>
      <c r="C203" s="187"/>
      <c r="D203" s="187"/>
      <c r="E203" s="187"/>
      <c r="F203" s="99"/>
      <c r="G203" s="121"/>
      <c r="H203" s="99"/>
      <c r="I203" s="89"/>
      <c r="J203" s="95"/>
      <c r="K203" s="95"/>
      <c r="L203" s="95"/>
      <c r="M203" s="95"/>
      <c r="N203" s="95"/>
      <c r="O203" s="95"/>
      <c r="P203" s="188"/>
      <c r="Q203" s="188"/>
      <c r="R203" s="189"/>
      <c r="S203" s="101" t="str">
        <f t="shared" si="6"/>
        <v/>
      </c>
      <c r="AM203" s="150" t="str">
        <f t="shared" si="5"/>
        <v/>
      </c>
      <c r="AN203" s="150"/>
      <c r="AO203" s="150"/>
      <c r="AP203" s="150"/>
      <c r="AQ203" s="150"/>
      <c r="AR203" s="150"/>
    </row>
    <row r="204" spans="1:44" ht="52.5" customHeight="1" thickBot="1">
      <c r="A204" s="20">
        <v>190</v>
      </c>
      <c r="B204" s="184"/>
      <c r="C204" s="184"/>
      <c r="D204" s="184"/>
      <c r="E204" s="184"/>
      <c r="F204" s="100"/>
      <c r="G204" s="123"/>
      <c r="H204" s="100"/>
      <c r="I204" s="90"/>
      <c r="J204" s="97"/>
      <c r="K204" s="97"/>
      <c r="L204" s="97"/>
      <c r="M204" s="97"/>
      <c r="N204" s="97"/>
      <c r="O204" s="97"/>
      <c r="P204" s="185"/>
      <c r="Q204" s="185"/>
      <c r="R204" s="186"/>
      <c r="S204" s="102" t="str">
        <f t="shared" si="6"/>
        <v/>
      </c>
      <c r="AM204" s="150" t="str">
        <f t="shared" ref="AM204:AM267" si="7">F207&amp;G207&amp;I207</f>
        <v/>
      </c>
      <c r="AN204" s="150"/>
      <c r="AO204" s="150"/>
      <c r="AP204" s="150"/>
      <c r="AQ204" s="150"/>
      <c r="AR204" s="150"/>
    </row>
    <row r="205" spans="1:44" ht="52.5" customHeight="1">
      <c r="A205" s="21">
        <v>191</v>
      </c>
      <c r="B205" s="190"/>
      <c r="C205" s="190"/>
      <c r="D205" s="190"/>
      <c r="E205" s="190"/>
      <c r="F205" s="93"/>
      <c r="G205" s="120"/>
      <c r="H205" s="93"/>
      <c r="I205" s="91"/>
      <c r="J205" s="94"/>
      <c r="K205" s="94"/>
      <c r="L205" s="94"/>
      <c r="M205" s="94"/>
      <c r="N205" s="94"/>
      <c r="O205" s="94"/>
      <c r="P205" s="191"/>
      <c r="Q205" s="191"/>
      <c r="R205" s="192"/>
      <c r="S205" s="103" t="str">
        <f t="shared" si="6"/>
        <v/>
      </c>
      <c r="AM205" s="150" t="str">
        <f t="shared" si="7"/>
        <v/>
      </c>
      <c r="AN205" s="150"/>
      <c r="AO205" s="150"/>
      <c r="AP205" s="150"/>
      <c r="AQ205" s="150"/>
      <c r="AR205" s="150"/>
    </row>
    <row r="206" spans="1:44" ht="52.5" customHeight="1">
      <c r="A206" s="19">
        <v>192</v>
      </c>
      <c r="B206" s="187"/>
      <c r="C206" s="187"/>
      <c r="D206" s="187"/>
      <c r="E206" s="187"/>
      <c r="F206" s="99"/>
      <c r="G206" s="121"/>
      <c r="H206" s="99"/>
      <c r="I206" s="89"/>
      <c r="J206" s="95"/>
      <c r="K206" s="95"/>
      <c r="L206" s="95"/>
      <c r="M206" s="95"/>
      <c r="N206" s="95"/>
      <c r="O206" s="95"/>
      <c r="P206" s="188"/>
      <c r="Q206" s="188"/>
      <c r="R206" s="189"/>
      <c r="S206" s="101" t="str">
        <f t="shared" si="6"/>
        <v/>
      </c>
      <c r="AM206" s="150" t="str">
        <f t="shared" si="7"/>
        <v/>
      </c>
      <c r="AN206" s="150"/>
      <c r="AO206" s="150"/>
      <c r="AP206" s="150"/>
      <c r="AQ206" s="150"/>
      <c r="AR206" s="150"/>
    </row>
    <row r="207" spans="1:44" ht="52.5" customHeight="1">
      <c r="A207" s="19">
        <v>193</v>
      </c>
      <c r="B207" s="187"/>
      <c r="C207" s="187"/>
      <c r="D207" s="187"/>
      <c r="E207" s="187"/>
      <c r="F207" s="99"/>
      <c r="G207" s="121"/>
      <c r="H207" s="99"/>
      <c r="I207" s="89"/>
      <c r="J207" s="95"/>
      <c r="K207" s="95"/>
      <c r="L207" s="95"/>
      <c r="M207" s="95"/>
      <c r="N207" s="95"/>
      <c r="O207" s="95"/>
      <c r="P207" s="188"/>
      <c r="Q207" s="188"/>
      <c r="R207" s="189"/>
      <c r="S207" s="101" t="str">
        <f t="shared" ref="S207:S270" si="8">IFERROR(VLOOKUP(AM204,$AI$14:$AJ$65,2,FALSE),"")</f>
        <v/>
      </c>
      <c r="AM207" s="150" t="str">
        <f t="shared" si="7"/>
        <v/>
      </c>
      <c r="AN207" s="150"/>
      <c r="AO207" s="150"/>
      <c r="AP207" s="150"/>
      <c r="AQ207" s="150"/>
      <c r="AR207" s="150"/>
    </row>
    <row r="208" spans="1:44" ht="52.5" customHeight="1">
      <c r="A208" s="19">
        <v>194</v>
      </c>
      <c r="B208" s="187"/>
      <c r="C208" s="187"/>
      <c r="D208" s="187"/>
      <c r="E208" s="187"/>
      <c r="F208" s="99"/>
      <c r="G208" s="121"/>
      <c r="H208" s="99"/>
      <c r="I208" s="89"/>
      <c r="J208" s="95"/>
      <c r="K208" s="95"/>
      <c r="L208" s="95"/>
      <c r="M208" s="95"/>
      <c r="N208" s="95"/>
      <c r="O208" s="95"/>
      <c r="P208" s="188"/>
      <c r="Q208" s="188"/>
      <c r="R208" s="189"/>
      <c r="S208" s="101" t="str">
        <f t="shared" si="8"/>
        <v/>
      </c>
      <c r="AM208" s="150" t="str">
        <f t="shared" si="7"/>
        <v/>
      </c>
      <c r="AN208" s="150"/>
      <c r="AO208" s="150"/>
      <c r="AP208" s="150"/>
      <c r="AQ208" s="150"/>
      <c r="AR208" s="150"/>
    </row>
    <row r="209" spans="1:44" ht="52.5" customHeight="1">
      <c r="A209" s="19">
        <v>195</v>
      </c>
      <c r="B209" s="187"/>
      <c r="C209" s="187"/>
      <c r="D209" s="187"/>
      <c r="E209" s="187"/>
      <c r="F209" s="99"/>
      <c r="G209" s="121"/>
      <c r="H209" s="99"/>
      <c r="I209" s="89"/>
      <c r="J209" s="95"/>
      <c r="K209" s="95"/>
      <c r="L209" s="95"/>
      <c r="M209" s="95"/>
      <c r="N209" s="95"/>
      <c r="O209" s="95"/>
      <c r="P209" s="188"/>
      <c r="Q209" s="188"/>
      <c r="R209" s="189"/>
      <c r="S209" s="101" t="str">
        <f t="shared" si="8"/>
        <v/>
      </c>
      <c r="AM209" s="150" t="str">
        <f t="shared" si="7"/>
        <v/>
      </c>
      <c r="AN209" s="150"/>
      <c r="AO209" s="150"/>
      <c r="AP209" s="150"/>
      <c r="AQ209" s="150"/>
      <c r="AR209" s="150"/>
    </row>
    <row r="210" spans="1:44" ht="52.5" customHeight="1">
      <c r="A210" s="19">
        <v>196</v>
      </c>
      <c r="B210" s="187"/>
      <c r="C210" s="187"/>
      <c r="D210" s="187"/>
      <c r="E210" s="187"/>
      <c r="F210" s="99"/>
      <c r="G210" s="121"/>
      <c r="H210" s="99"/>
      <c r="I210" s="89"/>
      <c r="J210" s="95"/>
      <c r="K210" s="95"/>
      <c r="L210" s="95"/>
      <c r="M210" s="95"/>
      <c r="N210" s="95"/>
      <c r="O210" s="95"/>
      <c r="P210" s="188"/>
      <c r="Q210" s="188"/>
      <c r="R210" s="189"/>
      <c r="S210" s="101" t="str">
        <f t="shared" si="8"/>
        <v/>
      </c>
      <c r="AM210" s="150" t="str">
        <f t="shared" si="7"/>
        <v/>
      </c>
      <c r="AN210" s="150"/>
      <c r="AO210" s="150"/>
      <c r="AP210" s="150"/>
      <c r="AQ210" s="150"/>
      <c r="AR210" s="150"/>
    </row>
    <row r="211" spans="1:44" ht="52.5" customHeight="1">
      <c r="A211" s="19">
        <v>197</v>
      </c>
      <c r="B211" s="187"/>
      <c r="C211" s="187"/>
      <c r="D211" s="187"/>
      <c r="E211" s="187"/>
      <c r="F211" s="99"/>
      <c r="G211" s="121"/>
      <c r="H211" s="99"/>
      <c r="I211" s="89"/>
      <c r="J211" s="95"/>
      <c r="K211" s="95"/>
      <c r="L211" s="95"/>
      <c r="M211" s="95"/>
      <c r="N211" s="95"/>
      <c r="O211" s="95"/>
      <c r="P211" s="188"/>
      <c r="Q211" s="188"/>
      <c r="R211" s="189"/>
      <c r="S211" s="101" t="str">
        <f t="shared" si="8"/>
        <v/>
      </c>
      <c r="AM211" s="150" t="str">
        <f t="shared" si="7"/>
        <v/>
      </c>
      <c r="AN211" s="150"/>
      <c r="AO211" s="150"/>
      <c r="AP211" s="150"/>
      <c r="AQ211" s="150"/>
      <c r="AR211" s="150"/>
    </row>
    <row r="212" spans="1:44" ht="52.5" customHeight="1">
      <c r="A212" s="19">
        <v>198</v>
      </c>
      <c r="B212" s="187"/>
      <c r="C212" s="187"/>
      <c r="D212" s="187"/>
      <c r="E212" s="187"/>
      <c r="F212" s="99"/>
      <c r="G212" s="121"/>
      <c r="H212" s="99"/>
      <c r="I212" s="89"/>
      <c r="J212" s="95"/>
      <c r="K212" s="95"/>
      <c r="L212" s="95"/>
      <c r="M212" s="95"/>
      <c r="N212" s="95"/>
      <c r="O212" s="95"/>
      <c r="P212" s="188"/>
      <c r="Q212" s="188"/>
      <c r="R212" s="189"/>
      <c r="S212" s="101" t="str">
        <f t="shared" si="8"/>
        <v/>
      </c>
      <c r="AM212" s="150" t="str">
        <f t="shared" si="7"/>
        <v/>
      </c>
      <c r="AN212" s="150"/>
      <c r="AO212" s="150"/>
      <c r="AP212" s="150"/>
      <c r="AQ212" s="150"/>
      <c r="AR212" s="150"/>
    </row>
    <row r="213" spans="1:44" ht="52.5" customHeight="1">
      <c r="A213" s="19">
        <v>199</v>
      </c>
      <c r="B213" s="187"/>
      <c r="C213" s="187"/>
      <c r="D213" s="187"/>
      <c r="E213" s="187"/>
      <c r="F213" s="99"/>
      <c r="G213" s="121"/>
      <c r="H213" s="99"/>
      <c r="I213" s="89"/>
      <c r="J213" s="95"/>
      <c r="K213" s="95"/>
      <c r="L213" s="95"/>
      <c r="M213" s="95"/>
      <c r="N213" s="95"/>
      <c r="O213" s="95"/>
      <c r="P213" s="188"/>
      <c r="Q213" s="188"/>
      <c r="R213" s="189"/>
      <c r="S213" s="101" t="str">
        <f t="shared" si="8"/>
        <v/>
      </c>
      <c r="AM213" s="150" t="str">
        <f t="shared" si="7"/>
        <v/>
      </c>
      <c r="AN213" s="150"/>
      <c r="AO213" s="150"/>
      <c r="AP213" s="150"/>
      <c r="AQ213" s="150"/>
      <c r="AR213" s="150"/>
    </row>
    <row r="214" spans="1:44" ht="52.5" customHeight="1">
      <c r="A214" s="19">
        <v>200</v>
      </c>
      <c r="B214" s="187"/>
      <c r="C214" s="187"/>
      <c r="D214" s="187"/>
      <c r="E214" s="187"/>
      <c r="F214" s="99"/>
      <c r="G214" s="121"/>
      <c r="H214" s="99"/>
      <c r="I214" s="89"/>
      <c r="J214" s="95"/>
      <c r="K214" s="95"/>
      <c r="L214" s="95"/>
      <c r="M214" s="95"/>
      <c r="N214" s="95"/>
      <c r="O214" s="95"/>
      <c r="P214" s="188"/>
      <c r="Q214" s="188"/>
      <c r="R214" s="189"/>
      <c r="S214" s="101" t="str">
        <f t="shared" si="8"/>
        <v/>
      </c>
      <c r="AM214" s="150" t="str">
        <f t="shared" si="7"/>
        <v/>
      </c>
      <c r="AN214" s="150"/>
      <c r="AO214" s="150"/>
      <c r="AP214" s="150"/>
      <c r="AQ214" s="150"/>
      <c r="AR214" s="150"/>
    </row>
    <row r="215" spans="1:44" ht="52.5" customHeight="1">
      <c r="A215" s="18">
        <v>201</v>
      </c>
      <c r="B215" s="187"/>
      <c r="C215" s="187"/>
      <c r="D215" s="187"/>
      <c r="E215" s="187"/>
      <c r="F215" s="98"/>
      <c r="G215" s="122"/>
      <c r="H215" s="98"/>
      <c r="I215" s="92"/>
      <c r="J215" s="96"/>
      <c r="K215" s="96"/>
      <c r="L215" s="96"/>
      <c r="M215" s="96"/>
      <c r="N215" s="96"/>
      <c r="O215" s="96"/>
      <c r="P215" s="188"/>
      <c r="Q215" s="188"/>
      <c r="R215" s="189"/>
      <c r="S215" s="101" t="str">
        <f t="shared" si="8"/>
        <v/>
      </c>
      <c r="AM215" s="150" t="str">
        <f t="shared" si="7"/>
        <v/>
      </c>
      <c r="AN215" s="150"/>
      <c r="AO215" s="150"/>
      <c r="AP215" s="150"/>
      <c r="AQ215" s="150"/>
      <c r="AR215" s="150"/>
    </row>
    <row r="216" spans="1:44" ht="52.5" customHeight="1">
      <c r="A216" s="19">
        <v>202</v>
      </c>
      <c r="B216" s="187"/>
      <c r="C216" s="187"/>
      <c r="D216" s="187"/>
      <c r="E216" s="187"/>
      <c r="F216" s="99"/>
      <c r="G216" s="121"/>
      <c r="H216" s="99"/>
      <c r="I216" s="89"/>
      <c r="J216" s="95"/>
      <c r="K216" s="95"/>
      <c r="L216" s="95"/>
      <c r="M216" s="95"/>
      <c r="N216" s="95"/>
      <c r="O216" s="95"/>
      <c r="P216" s="188"/>
      <c r="Q216" s="188"/>
      <c r="R216" s="189"/>
      <c r="S216" s="101" t="str">
        <f t="shared" si="8"/>
        <v/>
      </c>
      <c r="AM216" s="150" t="str">
        <f t="shared" si="7"/>
        <v/>
      </c>
      <c r="AN216" s="150"/>
      <c r="AO216" s="150"/>
      <c r="AP216" s="150"/>
      <c r="AQ216" s="150"/>
      <c r="AR216" s="150"/>
    </row>
    <row r="217" spans="1:44" ht="52.5" customHeight="1">
      <c r="A217" s="19">
        <v>203</v>
      </c>
      <c r="B217" s="187"/>
      <c r="C217" s="187"/>
      <c r="D217" s="187"/>
      <c r="E217" s="187"/>
      <c r="F217" s="99"/>
      <c r="G217" s="121"/>
      <c r="H217" s="99"/>
      <c r="I217" s="89"/>
      <c r="J217" s="95"/>
      <c r="K217" s="95"/>
      <c r="L217" s="95"/>
      <c r="M217" s="95"/>
      <c r="N217" s="95"/>
      <c r="O217" s="95"/>
      <c r="P217" s="188"/>
      <c r="Q217" s="188"/>
      <c r="R217" s="189"/>
      <c r="S217" s="101" t="str">
        <f t="shared" si="8"/>
        <v/>
      </c>
      <c r="AM217" s="150" t="str">
        <f t="shared" si="7"/>
        <v/>
      </c>
      <c r="AN217" s="150"/>
      <c r="AO217" s="150"/>
      <c r="AP217" s="150"/>
      <c r="AQ217" s="150"/>
      <c r="AR217" s="150"/>
    </row>
    <row r="218" spans="1:44" ht="52.5" customHeight="1">
      <c r="A218" s="19">
        <v>204</v>
      </c>
      <c r="B218" s="187"/>
      <c r="C218" s="187"/>
      <c r="D218" s="187"/>
      <c r="E218" s="187"/>
      <c r="F218" s="99"/>
      <c r="G218" s="121"/>
      <c r="H218" s="99"/>
      <c r="I218" s="89"/>
      <c r="J218" s="95"/>
      <c r="K218" s="95"/>
      <c r="L218" s="95"/>
      <c r="M218" s="95"/>
      <c r="N218" s="95"/>
      <c r="O218" s="95"/>
      <c r="P218" s="188"/>
      <c r="Q218" s="188"/>
      <c r="R218" s="189"/>
      <c r="S218" s="101" t="str">
        <f t="shared" si="8"/>
        <v/>
      </c>
      <c r="AM218" s="150" t="str">
        <f t="shared" si="7"/>
        <v/>
      </c>
      <c r="AN218" s="150"/>
      <c r="AO218" s="150"/>
      <c r="AP218" s="150"/>
      <c r="AQ218" s="150"/>
      <c r="AR218" s="150"/>
    </row>
    <row r="219" spans="1:44" ht="52.5" customHeight="1">
      <c r="A219" s="19">
        <v>205</v>
      </c>
      <c r="B219" s="187"/>
      <c r="C219" s="187"/>
      <c r="D219" s="187"/>
      <c r="E219" s="187"/>
      <c r="F219" s="99"/>
      <c r="G219" s="121"/>
      <c r="H219" s="99"/>
      <c r="I219" s="89"/>
      <c r="J219" s="95"/>
      <c r="K219" s="95"/>
      <c r="L219" s="95"/>
      <c r="M219" s="95"/>
      <c r="N219" s="95"/>
      <c r="O219" s="95"/>
      <c r="P219" s="188"/>
      <c r="Q219" s="188"/>
      <c r="R219" s="189"/>
      <c r="S219" s="101" t="str">
        <f t="shared" si="8"/>
        <v/>
      </c>
      <c r="AM219" s="150" t="str">
        <f t="shared" si="7"/>
        <v/>
      </c>
      <c r="AN219" s="150"/>
      <c r="AO219" s="150"/>
      <c r="AP219" s="150"/>
      <c r="AQ219" s="150"/>
      <c r="AR219" s="150"/>
    </row>
    <row r="220" spans="1:44" ht="52.5" customHeight="1">
      <c r="A220" s="19">
        <v>206</v>
      </c>
      <c r="B220" s="187"/>
      <c r="C220" s="187"/>
      <c r="D220" s="187"/>
      <c r="E220" s="187"/>
      <c r="F220" s="99"/>
      <c r="G220" s="121"/>
      <c r="H220" s="99"/>
      <c r="I220" s="89"/>
      <c r="J220" s="95"/>
      <c r="K220" s="95"/>
      <c r="L220" s="95"/>
      <c r="M220" s="95"/>
      <c r="N220" s="95"/>
      <c r="O220" s="95"/>
      <c r="P220" s="188"/>
      <c r="Q220" s="188"/>
      <c r="R220" s="189"/>
      <c r="S220" s="101" t="str">
        <f t="shared" si="8"/>
        <v/>
      </c>
      <c r="AM220" s="150" t="str">
        <f t="shared" si="7"/>
        <v/>
      </c>
      <c r="AN220" s="150"/>
      <c r="AO220" s="150"/>
      <c r="AP220" s="150"/>
      <c r="AQ220" s="150"/>
      <c r="AR220" s="150"/>
    </row>
    <row r="221" spans="1:44" ht="52.5" customHeight="1">
      <c r="A221" s="19">
        <v>207</v>
      </c>
      <c r="B221" s="187"/>
      <c r="C221" s="187"/>
      <c r="D221" s="187"/>
      <c r="E221" s="187"/>
      <c r="F221" s="99"/>
      <c r="G221" s="121"/>
      <c r="H221" s="99"/>
      <c r="I221" s="89"/>
      <c r="J221" s="95"/>
      <c r="K221" s="95"/>
      <c r="L221" s="95"/>
      <c r="M221" s="95"/>
      <c r="N221" s="95"/>
      <c r="O221" s="95"/>
      <c r="P221" s="188"/>
      <c r="Q221" s="188"/>
      <c r="R221" s="189"/>
      <c r="S221" s="101" t="str">
        <f t="shared" si="8"/>
        <v/>
      </c>
      <c r="AM221" s="150" t="str">
        <f t="shared" si="7"/>
        <v/>
      </c>
      <c r="AN221" s="150"/>
      <c r="AO221" s="150"/>
      <c r="AP221" s="150"/>
      <c r="AQ221" s="150"/>
      <c r="AR221" s="150"/>
    </row>
    <row r="222" spans="1:44" ht="52.5" customHeight="1">
      <c r="A222" s="19">
        <v>208</v>
      </c>
      <c r="B222" s="187"/>
      <c r="C222" s="187"/>
      <c r="D222" s="187"/>
      <c r="E222" s="187"/>
      <c r="F222" s="99"/>
      <c r="G222" s="121"/>
      <c r="H222" s="99"/>
      <c r="I222" s="89"/>
      <c r="J222" s="95"/>
      <c r="K222" s="95"/>
      <c r="L222" s="95"/>
      <c r="M222" s="95"/>
      <c r="N222" s="95"/>
      <c r="O222" s="95"/>
      <c r="P222" s="188"/>
      <c r="Q222" s="188"/>
      <c r="R222" s="189"/>
      <c r="S222" s="101" t="str">
        <f t="shared" si="8"/>
        <v/>
      </c>
      <c r="AM222" s="150" t="str">
        <f t="shared" si="7"/>
        <v/>
      </c>
      <c r="AN222" s="150"/>
      <c r="AO222" s="150"/>
      <c r="AP222" s="150"/>
      <c r="AQ222" s="150"/>
      <c r="AR222" s="150"/>
    </row>
    <row r="223" spans="1:44" ht="52.5" customHeight="1">
      <c r="A223" s="19">
        <v>209</v>
      </c>
      <c r="B223" s="187"/>
      <c r="C223" s="187"/>
      <c r="D223" s="187"/>
      <c r="E223" s="187"/>
      <c r="F223" s="99"/>
      <c r="G223" s="121"/>
      <c r="H223" s="99"/>
      <c r="I223" s="89"/>
      <c r="J223" s="95"/>
      <c r="K223" s="95"/>
      <c r="L223" s="95"/>
      <c r="M223" s="95"/>
      <c r="N223" s="95"/>
      <c r="O223" s="95"/>
      <c r="P223" s="188"/>
      <c r="Q223" s="188"/>
      <c r="R223" s="189"/>
      <c r="S223" s="101" t="str">
        <f t="shared" si="8"/>
        <v/>
      </c>
      <c r="AM223" s="150" t="str">
        <f t="shared" si="7"/>
        <v/>
      </c>
      <c r="AN223" s="150"/>
      <c r="AO223" s="150"/>
      <c r="AP223" s="150"/>
      <c r="AQ223" s="150"/>
      <c r="AR223" s="150"/>
    </row>
    <row r="224" spans="1:44" ht="52.5" customHeight="1">
      <c r="A224" s="19">
        <v>210</v>
      </c>
      <c r="B224" s="187"/>
      <c r="C224" s="187"/>
      <c r="D224" s="187"/>
      <c r="E224" s="187"/>
      <c r="F224" s="99"/>
      <c r="G224" s="121"/>
      <c r="H224" s="99"/>
      <c r="I224" s="89"/>
      <c r="J224" s="95"/>
      <c r="K224" s="95"/>
      <c r="L224" s="95"/>
      <c r="M224" s="95"/>
      <c r="N224" s="95"/>
      <c r="O224" s="95"/>
      <c r="P224" s="188"/>
      <c r="Q224" s="188"/>
      <c r="R224" s="189"/>
      <c r="S224" s="101" t="str">
        <f t="shared" si="8"/>
        <v/>
      </c>
      <c r="AM224" s="150" t="str">
        <f t="shared" si="7"/>
        <v/>
      </c>
      <c r="AN224" s="150"/>
      <c r="AO224" s="150"/>
      <c r="AP224" s="150"/>
      <c r="AQ224" s="150"/>
      <c r="AR224" s="150"/>
    </row>
    <row r="225" spans="1:44" ht="52.5" customHeight="1">
      <c r="A225" s="19">
        <v>211</v>
      </c>
      <c r="B225" s="187"/>
      <c r="C225" s="187"/>
      <c r="D225" s="187"/>
      <c r="E225" s="187"/>
      <c r="F225" s="99"/>
      <c r="G225" s="121"/>
      <c r="H225" s="99"/>
      <c r="I225" s="89"/>
      <c r="J225" s="95"/>
      <c r="K225" s="95"/>
      <c r="L225" s="95"/>
      <c r="M225" s="95"/>
      <c r="N225" s="95"/>
      <c r="O225" s="95"/>
      <c r="P225" s="188"/>
      <c r="Q225" s="188"/>
      <c r="R225" s="189"/>
      <c r="S225" s="101" t="str">
        <f t="shared" si="8"/>
        <v/>
      </c>
      <c r="AM225" s="150" t="str">
        <f t="shared" si="7"/>
        <v/>
      </c>
      <c r="AN225" s="150"/>
      <c r="AO225" s="150"/>
      <c r="AP225" s="150"/>
      <c r="AQ225" s="150"/>
      <c r="AR225" s="150"/>
    </row>
    <row r="226" spans="1:44" ht="52.5" customHeight="1">
      <c r="A226" s="19">
        <v>212</v>
      </c>
      <c r="B226" s="187"/>
      <c r="C226" s="187"/>
      <c r="D226" s="187"/>
      <c r="E226" s="187"/>
      <c r="F226" s="99"/>
      <c r="G226" s="121"/>
      <c r="H226" s="99"/>
      <c r="I226" s="89"/>
      <c r="J226" s="95"/>
      <c r="K226" s="95"/>
      <c r="L226" s="95"/>
      <c r="M226" s="95"/>
      <c r="N226" s="95"/>
      <c r="O226" s="95"/>
      <c r="P226" s="188"/>
      <c r="Q226" s="188"/>
      <c r="R226" s="189"/>
      <c r="S226" s="101" t="str">
        <f t="shared" si="8"/>
        <v/>
      </c>
      <c r="AM226" s="150" t="str">
        <f t="shared" si="7"/>
        <v/>
      </c>
      <c r="AN226" s="150"/>
      <c r="AO226" s="150"/>
      <c r="AP226" s="150"/>
      <c r="AQ226" s="150"/>
      <c r="AR226" s="150"/>
    </row>
    <row r="227" spans="1:44" ht="52.5" customHeight="1">
      <c r="A227" s="19">
        <v>213</v>
      </c>
      <c r="B227" s="187"/>
      <c r="C227" s="187"/>
      <c r="D227" s="187"/>
      <c r="E227" s="187"/>
      <c r="F227" s="99"/>
      <c r="G227" s="121"/>
      <c r="H227" s="99"/>
      <c r="I227" s="89"/>
      <c r="J227" s="95"/>
      <c r="K227" s="95"/>
      <c r="L227" s="95"/>
      <c r="M227" s="95"/>
      <c r="N227" s="95"/>
      <c r="O227" s="95"/>
      <c r="P227" s="188"/>
      <c r="Q227" s="188"/>
      <c r="R227" s="189"/>
      <c r="S227" s="101" t="str">
        <f t="shared" si="8"/>
        <v/>
      </c>
      <c r="AM227" s="150" t="str">
        <f t="shared" si="7"/>
        <v/>
      </c>
      <c r="AN227" s="150"/>
      <c r="AO227" s="150"/>
      <c r="AP227" s="150"/>
      <c r="AQ227" s="150"/>
      <c r="AR227" s="150"/>
    </row>
    <row r="228" spans="1:44" ht="52.5" customHeight="1">
      <c r="A228" s="19">
        <v>214</v>
      </c>
      <c r="B228" s="187"/>
      <c r="C228" s="187"/>
      <c r="D228" s="187"/>
      <c r="E228" s="187"/>
      <c r="F228" s="99"/>
      <c r="G228" s="121"/>
      <c r="H228" s="99"/>
      <c r="I228" s="89"/>
      <c r="J228" s="95"/>
      <c r="K228" s="95"/>
      <c r="L228" s="95"/>
      <c r="M228" s="95"/>
      <c r="N228" s="95"/>
      <c r="O228" s="95"/>
      <c r="P228" s="188"/>
      <c r="Q228" s="188"/>
      <c r="R228" s="189"/>
      <c r="S228" s="101" t="str">
        <f t="shared" si="8"/>
        <v/>
      </c>
      <c r="AM228" s="150" t="str">
        <f t="shared" si="7"/>
        <v/>
      </c>
      <c r="AN228" s="150"/>
      <c r="AO228" s="150"/>
      <c r="AP228" s="150"/>
      <c r="AQ228" s="150"/>
      <c r="AR228" s="150"/>
    </row>
    <row r="229" spans="1:44" ht="52.5" customHeight="1">
      <c r="A229" s="19">
        <v>215</v>
      </c>
      <c r="B229" s="187"/>
      <c r="C229" s="187"/>
      <c r="D229" s="187"/>
      <c r="E229" s="187"/>
      <c r="F229" s="99"/>
      <c r="G229" s="121"/>
      <c r="H229" s="99"/>
      <c r="I229" s="89"/>
      <c r="J229" s="95"/>
      <c r="K229" s="95"/>
      <c r="L229" s="95"/>
      <c r="M229" s="95"/>
      <c r="N229" s="95"/>
      <c r="O229" s="95"/>
      <c r="P229" s="188"/>
      <c r="Q229" s="188"/>
      <c r="R229" s="189"/>
      <c r="S229" s="101" t="str">
        <f t="shared" si="8"/>
        <v/>
      </c>
      <c r="AM229" s="150" t="str">
        <f t="shared" si="7"/>
        <v/>
      </c>
      <c r="AN229" s="150"/>
      <c r="AO229" s="150"/>
      <c r="AP229" s="150"/>
      <c r="AQ229" s="150"/>
      <c r="AR229" s="150"/>
    </row>
    <row r="230" spans="1:44" ht="52.5" customHeight="1">
      <c r="A230" s="19">
        <v>216</v>
      </c>
      <c r="B230" s="187"/>
      <c r="C230" s="187"/>
      <c r="D230" s="187"/>
      <c r="E230" s="187"/>
      <c r="F230" s="99"/>
      <c r="G230" s="121"/>
      <c r="H230" s="99"/>
      <c r="I230" s="89"/>
      <c r="J230" s="95"/>
      <c r="K230" s="95"/>
      <c r="L230" s="95"/>
      <c r="M230" s="95"/>
      <c r="N230" s="95"/>
      <c r="O230" s="95"/>
      <c r="P230" s="188"/>
      <c r="Q230" s="188"/>
      <c r="R230" s="189"/>
      <c r="S230" s="101" t="str">
        <f t="shared" si="8"/>
        <v/>
      </c>
      <c r="AM230" s="150" t="str">
        <f t="shared" si="7"/>
        <v/>
      </c>
      <c r="AN230" s="150"/>
      <c r="AO230" s="150"/>
      <c r="AP230" s="150"/>
      <c r="AQ230" s="150"/>
      <c r="AR230" s="150"/>
    </row>
    <row r="231" spans="1:44" ht="52.5" customHeight="1">
      <c r="A231" s="19">
        <v>217</v>
      </c>
      <c r="B231" s="187"/>
      <c r="C231" s="187"/>
      <c r="D231" s="187"/>
      <c r="E231" s="187"/>
      <c r="F231" s="99"/>
      <c r="G231" s="121"/>
      <c r="H231" s="99"/>
      <c r="I231" s="89"/>
      <c r="J231" s="95"/>
      <c r="K231" s="95"/>
      <c r="L231" s="95"/>
      <c r="M231" s="95"/>
      <c r="N231" s="95"/>
      <c r="O231" s="95"/>
      <c r="P231" s="188"/>
      <c r="Q231" s="188"/>
      <c r="R231" s="189"/>
      <c r="S231" s="101" t="str">
        <f t="shared" si="8"/>
        <v/>
      </c>
      <c r="AM231" s="150" t="str">
        <f t="shared" si="7"/>
        <v/>
      </c>
      <c r="AN231" s="150"/>
      <c r="AO231" s="150"/>
      <c r="AP231" s="150"/>
      <c r="AQ231" s="150"/>
      <c r="AR231" s="150"/>
    </row>
    <row r="232" spans="1:44" ht="52.5" customHeight="1">
      <c r="A232" s="19">
        <v>218</v>
      </c>
      <c r="B232" s="187"/>
      <c r="C232" s="187"/>
      <c r="D232" s="187"/>
      <c r="E232" s="187"/>
      <c r="F232" s="99"/>
      <c r="G232" s="121"/>
      <c r="H232" s="99"/>
      <c r="I232" s="89"/>
      <c r="J232" s="95"/>
      <c r="K232" s="95"/>
      <c r="L232" s="95"/>
      <c r="M232" s="95"/>
      <c r="N232" s="95"/>
      <c r="O232" s="95"/>
      <c r="P232" s="188"/>
      <c r="Q232" s="188"/>
      <c r="R232" s="189"/>
      <c r="S232" s="101" t="str">
        <f t="shared" si="8"/>
        <v/>
      </c>
      <c r="AM232" s="150" t="str">
        <f t="shared" si="7"/>
        <v/>
      </c>
      <c r="AN232" s="150"/>
      <c r="AO232" s="150"/>
      <c r="AP232" s="150"/>
      <c r="AQ232" s="150"/>
      <c r="AR232" s="150"/>
    </row>
    <row r="233" spans="1:44" ht="52.5" customHeight="1">
      <c r="A233" s="19">
        <v>219</v>
      </c>
      <c r="B233" s="187"/>
      <c r="C233" s="187"/>
      <c r="D233" s="187"/>
      <c r="E233" s="187"/>
      <c r="F233" s="99"/>
      <c r="G233" s="121"/>
      <c r="H233" s="99"/>
      <c r="I233" s="89"/>
      <c r="J233" s="95"/>
      <c r="K233" s="95"/>
      <c r="L233" s="95"/>
      <c r="M233" s="95"/>
      <c r="N233" s="95"/>
      <c r="O233" s="95"/>
      <c r="P233" s="188"/>
      <c r="Q233" s="188"/>
      <c r="R233" s="189"/>
      <c r="S233" s="101" t="str">
        <f t="shared" si="8"/>
        <v/>
      </c>
      <c r="AM233" s="150" t="str">
        <f t="shared" si="7"/>
        <v/>
      </c>
      <c r="AN233" s="150"/>
      <c r="AO233" s="150"/>
      <c r="AP233" s="150"/>
      <c r="AQ233" s="150"/>
      <c r="AR233" s="150"/>
    </row>
    <row r="234" spans="1:44" ht="52.5" customHeight="1">
      <c r="A234" s="19">
        <v>220</v>
      </c>
      <c r="B234" s="187"/>
      <c r="C234" s="187"/>
      <c r="D234" s="187"/>
      <c r="E234" s="187"/>
      <c r="F234" s="99"/>
      <c r="G234" s="121"/>
      <c r="H234" s="99"/>
      <c r="I234" s="89"/>
      <c r="J234" s="95"/>
      <c r="K234" s="95"/>
      <c r="L234" s="95"/>
      <c r="M234" s="95"/>
      <c r="N234" s="95"/>
      <c r="O234" s="95"/>
      <c r="P234" s="188"/>
      <c r="Q234" s="188"/>
      <c r="R234" s="189"/>
      <c r="S234" s="101" t="str">
        <f t="shared" si="8"/>
        <v/>
      </c>
      <c r="AM234" s="150" t="str">
        <f t="shared" si="7"/>
        <v/>
      </c>
      <c r="AN234" s="150"/>
      <c r="AO234" s="150"/>
      <c r="AP234" s="150"/>
      <c r="AQ234" s="150"/>
      <c r="AR234" s="150"/>
    </row>
    <row r="235" spans="1:44" ht="52.5" customHeight="1">
      <c r="A235" s="19">
        <v>221</v>
      </c>
      <c r="B235" s="187"/>
      <c r="C235" s="187"/>
      <c r="D235" s="187"/>
      <c r="E235" s="187"/>
      <c r="F235" s="99"/>
      <c r="G235" s="121"/>
      <c r="H235" s="99"/>
      <c r="I235" s="89"/>
      <c r="J235" s="95"/>
      <c r="K235" s="95"/>
      <c r="L235" s="95"/>
      <c r="M235" s="95"/>
      <c r="N235" s="95"/>
      <c r="O235" s="95"/>
      <c r="P235" s="188"/>
      <c r="Q235" s="188"/>
      <c r="R235" s="189"/>
      <c r="S235" s="101" t="str">
        <f t="shared" si="8"/>
        <v/>
      </c>
      <c r="AM235" s="150" t="str">
        <f t="shared" si="7"/>
        <v/>
      </c>
      <c r="AN235" s="150"/>
      <c r="AO235" s="150"/>
      <c r="AP235" s="150"/>
      <c r="AQ235" s="150"/>
      <c r="AR235" s="150"/>
    </row>
    <row r="236" spans="1:44" ht="52.5" customHeight="1">
      <c r="A236" s="19">
        <v>222</v>
      </c>
      <c r="B236" s="187"/>
      <c r="C236" s="187"/>
      <c r="D236" s="187"/>
      <c r="E236" s="187"/>
      <c r="F236" s="99"/>
      <c r="G236" s="121"/>
      <c r="H236" s="99"/>
      <c r="I236" s="89"/>
      <c r="J236" s="95"/>
      <c r="K236" s="95"/>
      <c r="L236" s="95"/>
      <c r="M236" s="95"/>
      <c r="N236" s="95"/>
      <c r="O236" s="95"/>
      <c r="P236" s="188"/>
      <c r="Q236" s="188"/>
      <c r="R236" s="189"/>
      <c r="S236" s="101" t="str">
        <f t="shared" si="8"/>
        <v/>
      </c>
      <c r="AM236" s="150" t="str">
        <f t="shared" si="7"/>
        <v/>
      </c>
      <c r="AN236" s="150"/>
      <c r="AO236" s="150"/>
      <c r="AP236" s="150"/>
      <c r="AQ236" s="150"/>
      <c r="AR236" s="150"/>
    </row>
    <row r="237" spans="1:44" ht="52.5" customHeight="1">
      <c r="A237" s="19">
        <v>223</v>
      </c>
      <c r="B237" s="187"/>
      <c r="C237" s="187"/>
      <c r="D237" s="187"/>
      <c r="E237" s="187"/>
      <c r="F237" s="99"/>
      <c r="G237" s="121"/>
      <c r="H237" s="99"/>
      <c r="I237" s="89"/>
      <c r="J237" s="95"/>
      <c r="K237" s="95"/>
      <c r="L237" s="95"/>
      <c r="M237" s="95"/>
      <c r="N237" s="95"/>
      <c r="O237" s="95"/>
      <c r="P237" s="188"/>
      <c r="Q237" s="188"/>
      <c r="R237" s="189"/>
      <c r="S237" s="101" t="str">
        <f t="shared" si="8"/>
        <v/>
      </c>
      <c r="AM237" s="150" t="str">
        <f t="shared" si="7"/>
        <v/>
      </c>
      <c r="AN237" s="150"/>
      <c r="AO237" s="150"/>
      <c r="AP237" s="150"/>
      <c r="AQ237" s="150"/>
      <c r="AR237" s="150"/>
    </row>
    <row r="238" spans="1:44" ht="52.5" customHeight="1">
      <c r="A238" s="19">
        <v>224</v>
      </c>
      <c r="B238" s="187"/>
      <c r="C238" s="187"/>
      <c r="D238" s="187"/>
      <c r="E238" s="187"/>
      <c r="F238" s="99"/>
      <c r="G238" s="121"/>
      <c r="H238" s="99"/>
      <c r="I238" s="89"/>
      <c r="J238" s="95"/>
      <c r="K238" s="95"/>
      <c r="L238" s="95"/>
      <c r="M238" s="95"/>
      <c r="N238" s="95"/>
      <c r="O238" s="95"/>
      <c r="P238" s="188"/>
      <c r="Q238" s="188"/>
      <c r="R238" s="189"/>
      <c r="S238" s="101" t="str">
        <f t="shared" si="8"/>
        <v/>
      </c>
      <c r="AM238" s="150" t="str">
        <f t="shared" si="7"/>
        <v/>
      </c>
      <c r="AN238" s="150"/>
      <c r="AO238" s="150"/>
      <c r="AP238" s="150"/>
      <c r="AQ238" s="150"/>
      <c r="AR238" s="150"/>
    </row>
    <row r="239" spans="1:44" ht="52.5" customHeight="1">
      <c r="A239" s="19">
        <v>225</v>
      </c>
      <c r="B239" s="187"/>
      <c r="C239" s="187"/>
      <c r="D239" s="187"/>
      <c r="E239" s="187"/>
      <c r="F239" s="99"/>
      <c r="G239" s="121"/>
      <c r="H239" s="99"/>
      <c r="I239" s="89"/>
      <c r="J239" s="95"/>
      <c r="K239" s="95"/>
      <c r="L239" s="95"/>
      <c r="M239" s="95"/>
      <c r="N239" s="95"/>
      <c r="O239" s="95"/>
      <c r="P239" s="188"/>
      <c r="Q239" s="188"/>
      <c r="R239" s="189"/>
      <c r="S239" s="101" t="str">
        <f t="shared" si="8"/>
        <v/>
      </c>
      <c r="AM239" s="150" t="str">
        <f t="shared" si="7"/>
        <v/>
      </c>
      <c r="AN239" s="150"/>
      <c r="AO239" s="150"/>
      <c r="AP239" s="150"/>
      <c r="AQ239" s="150"/>
      <c r="AR239" s="150"/>
    </row>
    <row r="240" spans="1:44" ht="52.5" customHeight="1">
      <c r="A240" s="19">
        <v>226</v>
      </c>
      <c r="B240" s="187"/>
      <c r="C240" s="187"/>
      <c r="D240" s="187"/>
      <c r="E240" s="187"/>
      <c r="F240" s="99"/>
      <c r="G240" s="121"/>
      <c r="H240" s="99"/>
      <c r="I240" s="89"/>
      <c r="J240" s="95"/>
      <c r="K240" s="95"/>
      <c r="L240" s="95"/>
      <c r="M240" s="95"/>
      <c r="N240" s="95"/>
      <c r="O240" s="95"/>
      <c r="P240" s="188"/>
      <c r="Q240" s="188"/>
      <c r="R240" s="189"/>
      <c r="S240" s="101" t="str">
        <f t="shared" si="8"/>
        <v/>
      </c>
      <c r="AM240" s="150" t="str">
        <f t="shared" si="7"/>
        <v/>
      </c>
      <c r="AN240" s="150"/>
      <c r="AO240" s="150"/>
      <c r="AP240" s="150"/>
      <c r="AQ240" s="150"/>
      <c r="AR240" s="150"/>
    </row>
    <row r="241" spans="1:44" ht="52.5" customHeight="1">
      <c r="A241" s="19">
        <v>227</v>
      </c>
      <c r="B241" s="187"/>
      <c r="C241" s="187"/>
      <c r="D241" s="187"/>
      <c r="E241" s="187"/>
      <c r="F241" s="99"/>
      <c r="G241" s="121"/>
      <c r="H241" s="99"/>
      <c r="I241" s="89"/>
      <c r="J241" s="95"/>
      <c r="K241" s="95"/>
      <c r="L241" s="95"/>
      <c r="M241" s="95"/>
      <c r="N241" s="95"/>
      <c r="O241" s="95"/>
      <c r="P241" s="188"/>
      <c r="Q241" s="188"/>
      <c r="R241" s="189"/>
      <c r="S241" s="101" t="str">
        <f t="shared" si="8"/>
        <v/>
      </c>
      <c r="AM241" s="150" t="str">
        <f t="shared" si="7"/>
        <v/>
      </c>
      <c r="AN241" s="150"/>
      <c r="AO241" s="150"/>
      <c r="AP241" s="150"/>
      <c r="AQ241" s="150"/>
      <c r="AR241" s="150"/>
    </row>
    <row r="242" spans="1:44" ht="52.5" customHeight="1">
      <c r="A242" s="19">
        <v>228</v>
      </c>
      <c r="B242" s="187"/>
      <c r="C242" s="187"/>
      <c r="D242" s="187"/>
      <c r="E242" s="187"/>
      <c r="F242" s="99"/>
      <c r="G242" s="121"/>
      <c r="H242" s="99"/>
      <c r="I242" s="89"/>
      <c r="J242" s="95"/>
      <c r="K242" s="95"/>
      <c r="L242" s="95"/>
      <c r="M242" s="95"/>
      <c r="N242" s="95"/>
      <c r="O242" s="95"/>
      <c r="P242" s="188"/>
      <c r="Q242" s="188"/>
      <c r="R242" s="189"/>
      <c r="S242" s="101" t="str">
        <f t="shared" si="8"/>
        <v/>
      </c>
      <c r="AM242" s="150" t="str">
        <f t="shared" si="7"/>
        <v/>
      </c>
      <c r="AN242" s="150"/>
      <c r="AO242" s="150"/>
      <c r="AP242" s="150"/>
      <c r="AQ242" s="150"/>
      <c r="AR242" s="150"/>
    </row>
    <row r="243" spans="1:44" ht="52.5" customHeight="1">
      <c r="A243" s="19">
        <v>229</v>
      </c>
      <c r="B243" s="187"/>
      <c r="C243" s="187"/>
      <c r="D243" s="187"/>
      <c r="E243" s="187"/>
      <c r="F243" s="99"/>
      <c r="G243" s="121"/>
      <c r="H243" s="99"/>
      <c r="I243" s="89"/>
      <c r="J243" s="95"/>
      <c r="K243" s="95"/>
      <c r="L243" s="95"/>
      <c r="M243" s="95"/>
      <c r="N243" s="95"/>
      <c r="O243" s="95"/>
      <c r="P243" s="188"/>
      <c r="Q243" s="188"/>
      <c r="R243" s="189"/>
      <c r="S243" s="101" t="str">
        <f t="shared" si="8"/>
        <v/>
      </c>
      <c r="AM243" s="150" t="str">
        <f t="shared" si="7"/>
        <v/>
      </c>
      <c r="AN243" s="150"/>
      <c r="AO243" s="150"/>
      <c r="AP243" s="150"/>
      <c r="AQ243" s="150"/>
      <c r="AR243" s="150"/>
    </row>
    <row r="244" spans="1:44" ht="52.5" customHeight="1">
      <c r="A244" s="19">
        <v>230</v>
      </c>
      <c r="B244" s="187"/>
      <c r="C244" s="187"/>
      <c r="D244" s="187"/>
      <c r="E244" s="187"/>
      <c r="F244" s="99"/>
      <c r="G244" s="121"/>
      <c r="H244" s="99"/>
      <c r="I244" s="89"/>
      <c r="J244" s="95"/>
      <c r="K244" s="95"/>
      <c r="L244" s="95"/>
      <c r="M244" s="95"/>
      <c r="N244" s="95"/>
      <c r="O244" s="95"/>
      <c r="P244" s="188"/>
      <c r="Q244" s="188"/>
      <c r="R244" s="189"/>
      <c r="S244" s="101" t="str">
        <f t="shared" si="8"/>
        <v/>
      </c>
      <c r="AM244" s="150" t="str">
        <f t="shared" si="7"/>
        <v/>
      </c>
      <c r="AN244" s="150"/>
      <c r="AO244" s="150"/>
      <c r="AP244" s="150"/>
      <c r="AQ244" s="150"/>
      <c r="AR244" s="150"/>
    </row>
    <row r="245" spans="1:44" ht="52.5" customHeight="1">
      <c r="A245" s="19">
        <v>231</v>
      </c>
      <c r="B245" s="187"/>
      <c r="C245" s="187"/>
      <c r="D245" s="187"/>
      <c r="E245" s="187"/>
      <c r="F245" s="99"/>
      <c r="G245" s="121"/>
      <c r="H245" s="99"/>
      <c r="I245" s="89"/>
      <c r="J245" s="95"/>
      <c r="K245" s="95"/>
      <c r="L245" s="95"/>
      <c r="M245" s="95"/>
      <c r="N245" s="95"/>
      <c r="O245" s="95"/>
      <c r="P245" s="188"/>
      <c r="Q245" s="188"/>
      <c r="R245" s="189"/>
      <c r="S245" s="101" t="str">
        <f t="shared" si="8"/>
        <v/>
      </c>
      <c r="AM245" s="150" t="str">
        <f t="shared" si="7"/>
        <v/>
      </c>
      <c r="AN245" s="150"/>
      <c r="AO245" s="150"/>
      <c r="AP245" s="150"/>
      <c r="AQ245" s="150"/>
      <c r="AR245" s="150"/>
    </row>
    <row r="246" spans="1:44" ht="52.5" customHeight="1">
      <c r="A246" s="19">
        <v>232</v>
      </c>
      <c r="B246" s="187"/>
      <c r="C246" s="187"/>
      <c r="D246" s="187"/>
      <c r="E246" s="187"/>
      <c r="F246" s="99"/>
      <c r="G246" s="121"/>
      <c r="H246" s="99"/>
      <c r="I246" s="89"/>
      <c r="J246" s="95"/>
      <c r="K246" s="95"/>
      <c r="L246" s="95"/>
      <c r="M246" s="95"/>
      <c r="N246" s="95"/>
      <c r="O246" s="95"/>
      <c r="P246" s="188"/>
      <c r="Q246" s="188"/>
      <c r="R246" s="189"/>
      <c r="S246" s="101" t="str">
        <f t="shared" si="8"/>
        <v/>
      </c>
      <c r="AM246" s="150" t="str">
        <f t="shared" si="7"/>
        <v/>
      </c>
      <c r="AN246" s="150"/>
      <c r="AO246" s="150"/>
      <c r="AP246" s="150"/>
      <c r="AQ246" s="150"/>
      <c r="AR246" s="150"/>
    </row>
    <row r="247" spans="1:44" ht="52.5" customHeight="1">
      <c r="A247" s="19">
        <v>233</v>
      </c>
      <c r="B247" s="187"/>
      <c r="C247" s="187"/>
      <c r="D247" s="187"/>
      <c r="E247" s="187"/>
      <c r="F247" s="99"/>
      <c r="G247" s="121"/>
      <c r="H247" s="99"/>
      <c r="I247" s="89"/>
      <c r="J247" s="95"/>
      <c r="K247" s="95"/>
      <c r="L247" s="95"/>
      <c r="M247" s="95"/>
      <c r="N247" s="95"/>
      <c r="O247" s="95"/>
      <c r="P247" s="188"/>
      <c r="Q247" s="188"/>
      <c r="R247" s="189"/>
      <c r="S247" s="101" t="str">
        <f t="shared" si="8"/>
        <v/>
      </c>
      <c r="AM247" s="150" t="str">
        <f t="shared" si="7"/>
        <v/>
      </c>
      <c r="AN247" s="150"/>
      <c r="AO247" s="150"/>
      <c r="AP247" s="150"/>
      <c r="AQ247" s="150"/>
      <c r="AR247" s="150"/>
    </row>
    <row r="248" spans="1:44" ht="52.5" customHeight="1">
      <c r="A248" s="19">
        <v>234</v>
      </c>
      <c r="B248" s="187"/>
      <c r="C248" s="187"/>
      <c r="D248" s="187"/>
      <c r="E248" s="187"/>
      <c r="F248" s="99"/>
      <c r="G248" s="121"/>
      <c r="H248" s="99"/>
      <c r="I248" s="89"/>
      <c r="J248" s="95"/>
      <c r="K248" s="95"/>
      <c r="L248" s="95"/>
      <c r="M248" s="95"/>
      <c r="N248" s="95"/>
      <c r="O248" s="95"/>
      <c r="P248" s="188"/>
      <c r="Q248" s="188"/>
      <c r="R248" s="189"/>
      <c r="S248" s="101" t="str">
        <f t="shared" si="8"/>
        <v/>
      </c>
      <c r="AM248" s="150" t="str">
        <f t="shared" si="7"/>
        <v/>
      </c>
      <c r="AN248" s="150"/>
      <c r="AO248" s="150"/>
      <c r="AP248" s="150"/>
      <c r="AQ248" s="150"/>
      <c r="AR248" s="150"/>
    </row>
    <row r="249" spans="1:44" ht="52.5" customHeight="1">
      <c r="A249" s="19">
        <v>235</v>
      </c>
      <c r="B249" s="187"/>
      <c r="C249" s="187"/>
      <c r="D249" s="187"/>
      <c r="E249" s="187"/>
      <c r="F249" s="99"/>
      <c r="G249" s="121"/>
      <c r="H249" s="99"/>
      <c r="I249" s="89"/>
      <c r="J249" s="95"/>
      <c r="K249" s="95"/>
      <c r="L249" s="95"/>
      <c r="M249" s="95"/>
      <c r="N249" s="95"/>
      <c r="O249" s="95"/>
      <c r="P249" s="188"/>
      <c r="Q249" s="188"/>
      <c r="R249" s="189"/>
      <c r="S249" s="101" t="str">
        <f t="shared" si="8"/>
        <v/>
      </c>
      <c r="AM249" s="150" t="str">
        <f t="shared" si="7"/>
        <v/>
      </c>
      <c r="AN249" s="150"/>
      <c r="AO249" s="150"/>
      <c r="AP249" s="150"/>
      <c r="AQ249" s="150"/>
      <c r="AR249" s="150"/>
    </row>
    <row r="250" spans="1:44" ht="52.5" customHeight="1">
      <c r="A250" s="19">
        <v>236</v>
      </c>
      <c r="B250" s="187"/>
      <c r="C250" s="187"/>
      <c r="D250" s="187"/>
      <c r="E250" s="187"/>
      <c r="F250" s="99"/>
      <c r="G250" s="121"/>
      <c r="H250" s="99"/>
      <c r="I250" s="89"/>
      <c r="J250" s="95"/>
      <c r="K250" s="95"/>
      <c r="L250" s="95"/>
      <c r="M250" s="95"/>
      <c r="N250" s="95"/>
      <c r="O250" s="95"/>
      <c r="P250" s="188"/>
      <c r="Q250" s="188"/>
      <c r="R250" s="189"/>
      <c r="S250" s="101" t="str">
        <f t="shared" si="8"/>
        <v/>
      </c>
      <c r="AM250" s="150" t="str">
        <f t="shared" si="7"/>
        <v/>
      </c>
      <c r="AN250" s="150"/>
      <c r="AO250" s="150"/>
      <c r="AP250" s="150"/>
      <c r="AQ250" s="150"/>
      <c r="AR250" s="150"/>
    </row>
    <row r="251" spans="1:44" ht="52.5" customHeight="1">
      <c r="A251" s="19">
        <v>237</v>
      </c>
      <c r="B251" s="187"/>
      <c r="C251" s="187"/>
      <c r="D251" s="187"/>
      <c r="E251" s="187"/>
      <c r="F251" s="99"/>
      <c r="G251" s="121"/>
      <c r="H251" s="99"/>
      <c r="I251" s="89"/>
      <c r="J251" s="95"/>
      <c r="K251" s="95"/>
      <c r="L251" s="95"/>
      <c r="M251" s="95"/>
      <c r="N251" s="95"/>
      <c r="O251" s="95"/>
      <c r="P251" s="188"/>
      <c r="Q251" s="188"/>
      <c r="R251" s="189"/>
      <c r="S251" s="101" t="str">
        <f t="shared" si="8"/>
        <v/>
      </c>
      <c r="AM251" s="150" t="str">
        <f t="shared" si="7"/>
        <v/>
      </c>
      <c r="AN251" s="150"/>
      <c r="AO251" s="150"/>
      <c r="AP251" s="150"/>
      <c r="AQ251" s="150"/>
      <c r="AR251" s="150"/>
    </row>
    <row r="252" spans="1:44" ht="52.5" customHeight="1">
      <c r="A252" s="19">
        <v>238</v>
      </c>
      <c r="B252" s="187"/>
      <c r="C252" s="187"/>
      <c r="D252" s="187"/>
      <c r="E252" s="187"/>
      <c r="F252" s="99"/>
      <c r="G252" s="121"/>
      <c r="H252" s="99"/>
      <c r="I252" s="89"/>
      <c r="J252" s="95"/>
      <c r="K252" s="95"/>
      <c r="L252" s="95"/>
      <c r="M252" s="95"/>
      <c r="N252" s="95"/>
      <c r="O252" s="95"/>
      <c r="P252" s="188"/>
      <c r="Q252" s="188"/>
      <c r="R252" s="189"/>
      <c r="S252" s="101" t="str">
        <f t="shared" si="8"/>
        <v/>
      </c>
      <c r="AM252" s="150" t="str">
        <f t="shared" si="7"/>
        <v/>
      </c>
      <c r="AN252" s="150"/>
      <c r="AO252" s="150"/>
      <c r="AP252" s="150"/>
      <c r="AQ252" s="150"/>
      <c r="AR252" s="150"/>
    </row>
    <row r="253" spans="1:44" ht="52.5" customHeight="1">
      <c r="A253" s="19">
        <v>239</v>
      </c>
      <c r="B253" s="187"/>
      <c r="C253" s="187"/>
      <c r="D253" s="187"/>
      <c r="E253" s="187"/>
      <c r="F253" s="99"/>
      <c r="G253" s="121"/>
      <c r="H253" s="99"/>
      <c r="I253" s="89"/>
      <c r="J253" s="95"/>
      <c r="K253" s="95"/>
      <c r="L253" s="95"/>
      <c r="M253" s="95"/>
      <c r="N253" s="95"/>
      <c r="O253" s="95"/>
      <c r="P253" s="188"/>
      <c r="Q253" s="188"/>
      <c r="R253" s="189"/>
      <c r="S253" s="101" t="str">
        <f t="shared" si="8"/>
        <v/>
      </c>
      <c r="AM253" s="150" t="str">
        <f t="shared" si="7"/>
        <v/>
      </c>
      <c r="AN253" s="150"/>
      <c r="AO253" s="150"/>
      <c r="AP253" s="150"/>
      <c r="AQ253" s="150"/>
      <c r="AR253" s="150"/>
    </row>
    <row r="254" spans="1:44" ht="52.5" customHeight="1" thickBot="1">
      <c r="A254" s="20">
        <v>240</v>
      </c>
      <c r="B254" s="184"/>
      <c r="C254" s="184"/>
      <c r="D254" s="184"/>
      <c r="E254" s="184"/>
      <c r="F254" s="100"/>
      <c r="G254" s="123"/>
      <c r="H254" s="100"/>
      <c r="I254" s="90"/>
      <c r="J254" s="97"/>
      <c r="K254" s="97"/>
      <c r="L254" s="97"/>
      <c r="M254" s="97"/>
      <c r="N254" s="97"/>
      <c r="O254" s="97"/>
      <c r="P254" s="185"/>
      <c r="Q254" s="185"/>
      <c r="R254" s="186"/>
      <c r="S254" s="104" t="str">
        <f t="shared" si="8"/>
        <v/>
      </c>
      <c r="AM254" s="150" t="str">
        <f t="shared" si="7"/>
        <v/>
      </c>
      <c r="AN254" s="150"/>
      <c r="AO254" s="150"/>
      <c r="AP254" s="150"/>
      <c r="AQ254" s="150"/>
      <c r="AR254" s="150"/>
    </row>
    <row r="255" spans="1:44" ht="52.5" customHeight="1">
      <c r="A255" s="21">
        <v>241</v>
      </c>
      <c r="B255" s="190"/>
      <c r="C255" s="190"/>
      <c r="D255" s="190"/>
      <c r="E255" s="190"/>
      <c r="F255" s="93"/>
      <c r="G255" s="120"/>
      <c r="H255" s="93"/>
      <c r="I255" s="91"/>
      <c r="J255" s="94"/>
      <c r="K255" s="94"/>
      <c r="L255" s="94"/>
      <c r="M255" s="94"/>
      <c r="N255" s="94"/>
      <c r="O255" s="94"/>
      <c r="P255" s="191"/>
      <c r="Q255" s="191"/>
      <c r="R255" s="192"/>
      <c r="S255" s="103" t="str">
        <f t="shared" si="8"/>
        <v/>
      </c>
      <c r="AM255" s="150" t="str">
        <f t="shared" si="7"/>
        <v/>
      </c>
      <c r="AN255" s="150"/>
      <c r="AO255" s="150"/>
      <c r="AP255" s="150"/>
      <c r="AQ255" s="150"/>
      <c r="AR255" s="150"/>
    </row>
    <row r="256" spans="1:44" ht="52.5" customHeight="1">
      <c r="A256" s="19">
        <v>242</v>
      </c>
      <c r="B256" s="187"/>
      <c r="C256" s="187"/>
      <c r="D256" s="187"/>
      <c r="E256" s="187"/>
      <c r="F256" s="99"/>
      <c r="G256" s="121"/>
      <c r="H256" s="99"/>
      <c r="I256" s="89"/>
      <c r="J256" s="95"/>
      <c r="K256" s="95"/>
      <c r="L256" s="95"/>
      <c r="M256" s="95"/>
      <c r="N256" s="95"/>
      <c r="O256" s="95"/>
      <c r="P256" s="188"/>
      <c r="Q256" s="188"/>
      <c r="R256" s="189"/>
      <c r="S256" s="101" t="str">
        <f t="shared" si="8"/>
        <v/>
      </c>
      <c r="AM256" s="150" t="str">
        <f t="shared" si="7"/>
        <v/>
      </c>
      <c r="AN256" s="150"/>
      <c r="AO256" s="150"/>
      <c r="AP256" s="150"/>
      <c r="AQ256" s="150"/>
      <c r="AR256" s="150"/>
    </row>
    <row r="257" spans="1:44" ht="52.5" customHeight="1">
      <c r="A257" s="19">
        <v>243</v>
      </c>
      <c r="B257" s="187"/>
      <c r="C257" s="187"/>
      <c r="D257" s="187"/>
      <c r="E257" s="187"/>
      <c r="F257" s="99"/>
      <c r="G257" s="121"/>
      <c r="H257" s="99"/>
      <c r="I257" s="89"/>
      <c r="J257" s="95"/>
      <c r="K257" s="95"/>
      <c r="L257" s="95"/>
      <c r="M257" s="95"/>
      <c r="N257" s="95"/>
      <c r="O257" s="95"/>
      <c r="P257" s="188"/>
      <c r="Q257" s="188"/>
      <c r="R257" s="189"/>
      <c r="S257" s="101" t="str">
        <f t="shared" si="8"/>
        <v/>
      </c>
      <c r="AM257" s="150" t="str">
        <f t="shared" si="7"/>
        <v/>
      </c>
      <c r="AN257" s="150"/>
      <c r="AO257" s="150"/>
      <c r="AP257" s="150"/>
      <c r="AQ257" s="150"/>
      <c r="AR257" s="150"/>
    </row>
    <row r="258" spans="1:44" ht="52.5" customHeight="1">
      <c r="A258" s="19">
        <v>244</v>
      </c>
      <c r="B258" s="187"/>
      <c r="C258" s="187"/>
      <c r="D258" s="187"/>
      <c r="E258" s="187"/>
      <c r="F258" s="99"/>
      <c r="G258" s="121"/>
      <c r="H258" s="99"/>
      <c r="I258" s="89"/>
      <c r="J258" s="95"/>
      <c r="K258" s="95"/>
      <c r="L258" s="95"/>
      <c r="M258" s="95"/>
      <c r="N258" s="95"/>
      <c r="O258" s="95"/>
      <c r="P258" s="188"/>
      <c r="Q258" s="188"/>
      <c r="R258" s="189"/>
      <c r="S258" s="101" t="str">
        <f t="shared" si="8"/>
        <v/>
      </c>
      <c r="AM258" s="150" t="str">
        <f t="shared" si="7"/>
        <v/>
      </c>
      <c r="AN258" s="150"/>
      <c r="AO258" s="150"/>
      <c r="AP258" s="150"/>
      <c r="AQ258" s="150"/>
      <c r="AR258" s="150"/>
    </row>
    <row r="259" spans="1:44" ht="52.5" customHeight="1">
      <c r="A259" s="19">
        <v>245</v>
      </c>
      <c r="B259" s="187"/>
      <c r="C259" s="187"/>
      <c r="D259" s="187"/>
      <c r="E259" s="187"/>
      <c r="F259" s="99"/>
      <c r="G259" s="121"/>
      <c r="H259" s="99"/>
      <c r="I259" s="89"/>
      <c r="J259" s="95"/>
      <c r="K259" s="95"/>
      <c r="L259" s="95"/>
      <c r="M259" s="95"/>
      <c r="N259" s="95"/>
      <c r="O259" s="95"/>
      <c r="P259" s="188"/>
      <c r="Q259" s="188"/>
      <c r="R259" s="189"/>
      <c r="S259" s="101" t="str">
        <f t="shared" si="8"/>
        <v/>
      </c>
      <c r="AM259" s="150" t="str">
        <f t="shared" si="7"/>
        <v/>
      </c>
      <c r="AN259" s="150"/>
      <c r="AO259" s="150"/>
      <c r="AP259" s="150"/>
      <c r="AQ259" s="150"/>
      <c r="AR259" s="150"/>
    </row>
    <row r="260" spans="1:44" ht="52.5" customHeight="1">
      <c r="A260" s="19">
        <v>246</v>
      </c>
      <c r="B260" s="187"/>
      <c r="C260" s="187"/>
      <c r="D260" s="187"/>
      <c r="E260" s="187"/>
      <c r="F260" s="99"/>
      <c r="G260" s="121"/>
      <c r="H260" s="99"/>
      <c r="I260" s="89"/>
      <c r="J260" s="95"/>
      <c r="K260" s="95"/>
      <c r="L260" s="95"/>
      <c r="M260" s="95"/>
      <c r="N260" s="95"/>
      <c r="O260" s="95"/>
      <c r="P260" s="188"/>
      <c r="Q260" s="188"/>
      <c r="R260" s="189"/>
      <c r="S260" s="101" t="str">
        <f t="shared" si="8"/>
        <v/>
      </c>
      <c r="AM260" s="150" t="str">
        <f t="shared" si="7"/>
        <v/>
      </c>
      <c r="AN260" s="150"/>
      <c r="AO260" s="150"/>
      <c r="AP260" s="150"/>
      <c r="AQ260" s="150"/>
      <c r="AR260" s="150"/>
    </row>
    <row r="261" spans="1:44" ht="52.5" customHeight="1">
      <c r="A261" s="19">
        <v>247</v>
      </c>
      <c r="B261" s="187"/>
      <c r="C261" s="187"/>
      <c r="D261" s="187"/>
      <c r="E261" s="187"/>
      <c r="F261" s="99"/>
      <c r="G261" s="121"/>
      <c r="H261" s="99"/>
      <c r="I261" s="89"/>
      <c r="J261" s="95"/>
      <c r="K261" s="95"/>
      <c r="L261" s="95"/>
      <c r="M261" s="95"/>
      <c r="N261" s="95"/>
      <c r="O261" s="95"/>
      <c r="P261" s="188"/>
      <c r="Q261" s="188"/>
      <c r="R261" s="189"/>
      <c r="S261" s="101" t="str">
        <f t="shared" si="8"/>
        <v/>
      </c>
      <c r="AM261" s="150" t="str">
        <f t="shared" si="7"/>
        <v/>
      </c>
      <c r="AN261" s="150"/>
      <c r="AO261" s="150"/>
      <c r="AP261" s="150"/>
      <c r="AQ261" s="150"/>
      <c r="AR261" s="150"/>
    </row>
    <row r="262" spans="1:44" ht="52.5" customHeight="1">
      <c r="A262" s="19">
        <v>248</v>
      </c>
      <c r="B262" s="187"/>
      <c r="C262" s="187"/>
      <c r="D262" s="187"/>
      <c r="E262" s="187"/>
      <c r="F262" s="99"/>
      <c r="G262" s="121"/>
      <c r="H262" s="99"/>
      <c r="I262" s="89"/>
      <c r="J262" s="95"/>
      <c r="K262" s="95"/>
      <c r="L262" s="95"/>
      <c r="M262" s="95"/>
      <c r="N262" s="95"/>
      <c r="O262" s="95"/>
      <c r="P262" s="188"/>
      <c r="Q262" s="188"/>
      <c r="R262" s="189"/>
      <c r="S262" s="101" t="str">
        <f t="shared" si="8"/>
        <v/>
      </c>
      <c r="AM262" s="150" t="str">
        <f t="shared" si="7"/>
        <v/>
      </c>
      <c r="AN262" s="150"/>
      <c r="AO262" s="150"/>
      <c r="AP262" s="150"/>
      <c r="AQ262" s="150"/>
      <c r="AR262" s="150"/>
    </row>
    <row r="263" spans="1:44" ht="52.5" customHeight="1">
      <c r="A263" s="19">
        <v>249</v>
      </c>
      <c r="B263" s="187"/>
      <c r="C263" s="187"/>
      <c r="D263" s="187"/>
      <c r="E263" s="187"/>
      <c r="F263" s="99"/>
      <c r="G263" s="121"/>
      <c r="H263" s="99"/>
      <c r="I263" s="89"/>
      <c r="J263" s="95"/>
      <c r="K263" s="95"/>
      <c r="L263" s="95"/>
      <c r="M263" s="95"/>
      <c r="N263" s="95"/>
      <c r="O263" s="95"/>
      <c r="P263" s="188"/>
      <c r="Q263" s="188"/>
      <c r="R263" s="189"/>
      <c r="S263" s="101" t="str">
        <f t="shared" si="8"/>
        <v/>
      </c>
      <c r="AM263" s="150" t="str">
        <f t="shared" si="7"/>
        <v/>
      </c>
      <c r="AN263" s="150"/>
      <c r="AO263" s="150"/>
      <c r="AP263" s="150"/>
      <c r="AQ263" s="150"/>
      <c r="AR263" s="150"/>
    </row>
    <row r="264" spans="1:44" ht="52.5" customHeight="1">
      <c r="A264" s="19">
        <v>250</v>
      </c>
      <c r="B264" s="187"/>
      <c r="C264" s="187"/>
      <c r="D264" s="187"/>
      <c r="E264" s="187"/>
      <c r="F264" s="99"/>
      <c r="G264" s="121"/>
      <c r="H264" s="99"/>
      <c r="I264" s="89"/>
      <c r="J264" s="95"/>
      <c r="K264" s="95"/>
      <c r="L264" s="95"/>
      <c r="M264" s="95"/>
      <c r="N264" s="95"/>
      <c r="O264" s="95"/>
      <c r="P264" s="188"/>
      <c r="Q264" s="188"/>
      <c r="R264" s="189"/>
      <c r="S264" s="101" t="str">
        <f t="shared" si="8"/>
        <v/>
      </c>
      <c r="AM264" s="150" t="str">
        <f t="shared" si="7"/>
        <v/>
      </c>
      <c r="AN264" s="150"/>
      <c r="AO264" s="150"/>
      <c r="AP264" s="150"/>
      <c r="AQ264" s="150"/>
      <c r="AR264" s="150"/>
    </row>
    <row r="265" spans="1:44" ht="52.5" customHeight="1">
      <c r="A265" s="19">
        <v>251</v>
      </c>
      <c r="B265" s="187"/>
      <c r="C265" s="187"/>
      <c r="D265" s="187"/>
      <c r="E265" s="187"/>
      <c r="F265" s="99"/>
      <c r="G265" s="121"/>
      <c r="H265" s="99"/>
      <c r="I265" s="89"/>
      <c r="J265" s="95"/>
      <c r="K265" s="95"/>
      <c r="L265" s="95"/>
      <c r="M265" s="95"/>
      <c r="N265" s="95"/>
      <c r="O265" s="95"/>
      <c r="P265" s="188"/>
      <c r="Q265" s="188"/>
      <c r="R265" s="189"/>
      <c r="S265" s="101" t="str">
        <f t="shared" si="8"/>
        <v/>
      </c>
      <c r="AM265" s="150" t="str">
        <f t="shared" si="7"/>
        <v/>
      </c>
      <c r="AN265" s="150"/>
      <c r="AO265" s="150"/>
      <c r="AP265" s="150"/>
      <c r="AQ265" s="150"/>
      <c r="AR265" s="150"/>
    </row>
    <row r="266" spans="1:44" ht="52.5" customHeight="1">
      <c r="A266" s="19">
        <v>252</v>
      </c>
      <c r="B266" s="187"/>
      <c r="C266" s="187"/>
      <c r="D266" s="187"/>
      <c r="E266" s="187"/>
      <c r="F266" s="99"/>
      <c r="G266" s="121"/>
      <c r="H266" s="99"/>
      <c r="I266" s="89"/>
      <c r="J266" s="95"/>
      <c r="K266" s="95"/>
      <c r="L266" s="95"/>
      <c r="M266" s="95"/>
      <c r="N266" s="95"/>
      <c r="O266" s="95"/>
      <c r="P266" s="188"/>
      <c r="Q266" s="188"/>
      <c r="R266" s="189"/>
      <c r="S266" s="101" t="str">
        <f t="shared" si="8"/>
        <v/>
      </c>
      <c r="AM266" s="150" t="str">
        <f t="shared" si="7"/>
        <v/>
      </c>
      <c r="AN266" s="150"/>
      <c r="AO266" s="150"/>
      <c r="AP266" s="150"/>
      <c r="AQ266" s="150"/>
      <c r="AR266" s="150"/>
    </row>
    <row r="267" spans="1:44" ht="52.5" customHeight="1">
      <c r="A267" s="19">
        <v>253</v>
      </c>
      <c r="B267" s="187"/>
      <c r="C267" s="187"/>
      <c r="D267" s="187"/>
      <c r="E267" s="187"/>
      <c r="F267" s="99"/>
      <c r="G267" s="121"/>
      <c r="H267" s="99"/>
      <c r="I267" s="89"/>
      <c r="J267" s="95"/>
      <c r="K267" s="95"/>
      <c r="L267" s="95"/>
      <c r="M267" s="95"/>
      <c r="N267" s="95"/>
      <c r="O267" s="95"/>
      <c r="P267" s="188"/>
      <c r="Q267" s="188"/>
      <c r="R267" s="189"/>
      <c r="S267" s="101" t="str">
        <f t="shared" si="8"/>
        <v/>
      </c>
      <c r="AM267" s="150" t="str">
        <f t="shared" si="7"/>
        <v/>
      </c>
      <c r="AN267" s="150"/>
      <c r="AO267" s="150"/>
      <c r="AP267" s="150"/>
      <c r="AQ267" s="150"/>
      <c r="AR267" s="150"/>
    </row>
    <row r="268" spans="1:44" ht="52.5" customHeight="1">
      <c r="A268" s="19">
        <v>254</v>
      </c>
      <c r="B268" s="187"/>
      <c r="C268" s="187"/>
      <c r="D268" s="187"/>
      <c r="E268" s="187"/>
      <c r="F268" s="99"/>
      <c r="G268" s="121"/>
      <c r="H268" s="99"/>
      <c r="I268" s="89"/>
      <c r="J268" s="95"/>
      <c r="K268" s="95"/>
      <c r="L268" s="95"/>
      <c r="M268" s="95"/>
      <c r="N268" s="95"/>
      <c r="O268" s="95"/>
      <c r="P268" s="188"/>
      <c r="Q268" s="188"/>
      <c r="R268" s="189"/>
      <c r="S268" s="101" t="str">
        <f t="shared" si="8"/>
        <v/>
      </c>
      <c r="AM268" s="150" t="str">
        <f t="shared" ref="AM268:AM331" si="9">F271&amp;G271&amp;I271</f>
        <v/>
      </c>
      <c r="AN268" s="150"/>
      <c r="AO268" s="150"/>
      <c r="AP268" s="150"/>
      <c r="AQ268" s="150"/>
      <c r="AR268" s="150"/>
    </row>
    <row r="269" spans="1:44" ht="52.5" customHeight="1">
      <c r="A269" s="19">
        <v>255</v>
      </c>
      <c r="B269" s="187"/>
      <c r="C269" s="187"/>
      <c r="D269" s="187"/>
      <c r="E269" s="187"/>
      <c r="F269" s="99"/>
      <c r="G269" s="121"/>
      <c r="H269" s="99"/>
      <c r="I269" s="89"/>
      <c r="J269" s="95"/>
      <c r="K269" s="95"/>
      <c r="L269" s="95"/>
      <c r="M269" s="95"/>
      <c r="N269" s="95"/>
      <c r="O269" s="95"/>
      <c r="P269" s="188"/>
      <c r="Q269" s="188"/>
      <c r="R269" s="189"/>
      <c r="S269" s="101" t="str">
        <f t="shared" si="8"/>
        <v/>
      </c>
      <c r="AM269" s="150" t="str">
        <f t="shared" si="9"/>
        <v/>
      </c>
      <c r="AN269" s="150"/>
      <c r="AO269" s="150"/>
      <c r="AP269" s="150"/>
      <c r="AQ269" s="150"/>
      <c r="AR269" s="150"/>
    </row>
    <row r="270" spans="1:44" ht="52.5" customHeight="1">
      <c r="A270" s="19">
        <v>256</v>
      </c>
      <c r="B270" s="187"/>
      <c r="C270" s="187"/>
      <c r="D270" s="187"/>
      <c r="E270" s="187"/>
      <c r="F270" s="99"/>
      <c r="G270" s="121"/>
      <c r="H270" s="99"/>
      <c r="I270" s="89"/>
      <c r="J270" s="95"/>
      <c r="K270" s="95"/>
      <c r="L270" s="95"/>
      <c r="M270" s="95"/>
      <c r="N270" s="95"/>
      <c r="O270" s="95"/>
      <c r="P270" s="188"/>
      <c r="Q270" s="188"/>
      <c r="R270" s="189"/>
      <c r="S270" s="101" t="str">
        <f t="shared" si="8"/>
        <v/>
      </c>
      <c r="AM270" s="150" t="str">
        <f t="shared" si="9"/>
        <v/>
      </c>
      <c r="AN270" s="150"/>
      <c r="AO270" s="150"/>
      <c r="AP270" s="150"/>
      <c r="AQ270" s="150"/>
      <c r="AR270" s="150"/>
    </row>
    <row r="271" spans="1:44" ht="52.5" customHeight="1">
      <c r="A271" s="19">
        <v>257</v>
      </c>
      <c r="B271" s="187"/>
      <c r="C271" s="187"/>
      <c r="D271" s="187"/>
      <c r="E271" s="187"/>
      <c r="F271" s="99"/>
      <c r="G271" s="121"/>
      <c r="H271" s="99"/>
      <c r="I271" s="89"/>
      <c r="J271" s="95"/>
      <c r="K271" s="95"/>
      <c r="L271" s="95"/>
      <c r="M271" s="95"/>
      <c r="N271" s="95"/>
      <c r="O271" s="95"/>
      <c r="P271" s="188"/>
      <c r="Q271" s="188"/>
      <c r="R271" s="189"/>
      <c r="S271" s="101" t="str">
        <f t="shared" ref="S271:S334" si="10">IFERROR(VLOOKUP(AM268,$AI$14:$AJ$65,2,FALSE),"")</f>
        <v/>
      </c>
      <c r="AM271" s="150" t="str">
        <f t="shared" si="9"/>
        <v/>
      </c>
      <c r="AN271" s="150"/>
      <c r="AO271" s="150"/>
      <c r="AP271" s="150"/>
      <c r="AQ271" s="150"/>
      <c r="AR271" s="150"/>
    </row>
    <row r="272" spans="1:44" ht="52.5" customHeight="1">
      <c r="A272" s="19">
        <v>258</v>
      </c>
      <c r="B272" s="187"/>
      <c r="C272" s="187"/>
      <c r="D272" s="187"/>
      <c r="E272" s="187"/>
      <c r="F272" s="99"/>
      <c r="G272" s="121"/>
      <c r="H272" s="99"/>
      <c r="I272" s="89"/>
      <c r="J272" s="95"/>
      <c r="K272" s="95"/>
      <c r="L272" s="95"/>
      <c r="M272" s="95"/>
      <c r="N272" s="95"/>
      <c r="O272" s="95"/>
      <c r="P272" s="188"/>
      <c r="Q272" s="188"/>
      <c r="R272" s="189"/>
      <c r="S272" s="101" t="str">
        <f t="shared" si="10"/>
        <v/>
      </c>
      <c r="AM272" s="150" t="str">
        <f t="shared" si="9"/>
        <v/>
      </c>
      <c r="AN272" s="150"/>
      <c r="AO272" s="150"/>
      <c r="AP272" s="150"/>
      <c r="AQ272" s="150"/>
      <c r="AR272" s="150"/>
    </row>
    <row r="273" spans="1:44" ht="52.5" customHeight="1">
      <c r="A273" s="19">
        <v>259</v>
      </c>
      <c r="B273" s="187"/>
      <c r="C273" s="187"/>
      <c r="D273" s="187"/>
      <c r="E273" s="187"/>
      <c r="F273" s="99"/>
      <c r="G273" s="121"/>
      <c r="H273" s="99"/>
      <c r="I273" s="89"/>
      <c r="J273" s="95"/>
      <c r="K273" s="95"/>
      <c r="L273" s="95"/>
      <c r="M273" s="95"/>
      <c r="N273" s="95"/>
      <c r="O273" s="95"/>
      <c r="P273" s="188"/>
      <c r="Q273" s="188"/>
      <c r="R273" s="189"/>
      <c r="S273" s="101" t="str">
        <f t="shared" si="10"/>
        <v/>
      </c>
      <c r="AM273" s="150" t="str">
        <f t="shared" si="9"/>
        <v/>
      </c>
      <c r="AN273" s="150"/>
      <c r="AO273" s="150"/>
      <c r="AP273" s="150"/>
      <c r="AQ273" s="150"/>
      <c r="AR273" s="150"/>
    </row>
    <row r="274" spans="1:44" ht="52.5" customHeight="1">
      <c r="A274" s="19">
        <v>260</v>
      </c>
      <c r="B274" s="187"/>
      <c r="C274" s="187"/>
      <c r="D274" s="187"/>
      <c r="E274" s="187"/>
      <c r="F274" s="99"/>
      <c r="G274" s="121"/>
      <c r="H274" s="99"/>
      <c r="I274" s="89"/>
      <c r="J274" s="95"/>
      <c r="K274" s="95"/>
      <c r="L274" s="95"/>
      <c r="M274" s="95"/>
      <c r="N274" s="95"/>
      <c r="O274" s="95"/>
      <c r="P274" s="188"/>
      <c r="Q274" s="188"/>
      <c r="R274" s="189"/>
      <c r="S274" s="101" t="str">
        <f t="shared" si="10"/>
        <v/>
      </c>
      <c r="AM274" s="150" t="str">
        <f t="shared" si="9"/>
        <v/>
      </c>
      <c r="AN274" s="150"/>
      <c r="AO274" s="150"/>
      <c r="AP274" s="150"/>
      <c r="AQ274" s="150"/>
      <c r="AR274" s="150"/>
    </row>
    <row r="275" spans="1:44" ht="52.5" customHeight="1">
      <c r="A275" s="19">
        <v>261</v>
      </c>
      <c r="B275" s="187"/>
      <c r="C275" s="187"/>
      <c r="D275" s="187"/>
      <c r="E275" s="187"/>
      <c r="F275" s="99"/>
      <c r="G275" s="121"/>
      <c r="H275" s="99"/>
      <c r="I275" s="89"/>
      <c r="J275" s="95"/>
      <c r="K275" s="95"/>
      <c r="L275" s="95"/>
      <c r="M275" s="95"/>
      <c r="N275" s="95"/>
      <c r="O275" s="95"/>
      <c r="P275" s="188"/>
      <c r="Q275" s="188"/>
      <c r="R275" s="189"/>
      <c r="S275" s="101" t="str">
        <f t="shared" si="10"/>
        <v/>
      </c>
      <c r="AM275" s="150" t="str">
        <f t="shared" si="9"/>
        <v/>
      </c>
      <c r="AN275" s="150"/>
      <c r="AO275" s="150"/>
      <c r="AP275" s="150"/>
      <c r="AQ275" s="150"/>
      <c r="AR275" s="150"/>
    </row>
    <row r="276" spans="1:44" ht="52.5" customHeight="1">
      <c r="A276" s="19">
        <v>262</v>
      </c>
      <c r="B276" s="187"/>
      <c r="C276" s="187"/>
      <c r="D276" s="187"/>
      <c r="E276" s="187"/>
      <c r="F276" s="99"/>
      <c r="G276" s="121"/>
      <c r="H276" s="99"/>
      <c r="I276" s="89"/>
      <c r="J276" s="95"/>
      <c r="K276" s="95"/>
      <c r="L276" s="95"/>
      <c r="M276" s="95"/>
      <c r="N276" s="95"/>
      <c r="O276" s="95"/>
      <c r="P276" s="188"/>
      <c r="Q276" s="188"/>
      <c r="R276" s="189"/>
      <c r="S276" s="101" t="str">
        <f t="shared" si="10"/>
        <v/>
      </c>
      <c r="AM276" s="150" t="str">
        <f t="shared" si="9"/>
        <v/>
      </c>
      <c r="AN276" s="150"/>
      <c r="AO276" s="150"/>
      <c r="AP276" s="150"/>
      <c r="AQ276" s="150"/>
      <c r="AR276" s="150"/>
    </row>
    <row r="277" spans="1:44" ht="52.5" customHeight="1">
      <c r="A277" s="19">
        <v>263</v>
      </c>
      <c r="B277" s="187"/>
      <c r="C277" s="187"/>
      <c r="D277" s="187"/>
      <c r="E277" s="187"/>
      <c r="F277" s="99"/>
      <c r="G277" s="121"/>
      <c r="H277" s="99"/>
      <c r="I277" s="89"/>
      <c r="J277" s="95"/>
      <c r="K277" s="95"/>
      <c r="L277" s="95"/>
      <c r="M277" s="95"/>
      <c r="N277" s="95"/>
      <c r="O277" s="95"/>
      <c r="P277" s="188"/>
      <c r="Q277" s="188"/>
      <c r="R277" s="189"/>
      <c r="S277" s="101" t="str">
        <f t="shared" si="10"/>
        <v/>
      </c>
      <c r="AM277" s="150" t="str">
        <f t="shared" si="9"/>
        <v/>
      </c>
      <c r="AN277" s="150"/>
      <c r="AO277" s="150"/>
      <c r="AP277" s="150"/>
      <c r="AQ277" s="150"/>
      <c r="AR277" s="150"/>
    </row>
    <row r="278" spans="1:44" ht="52.5" customHeight="1">
      <c r="A278" s="19">
        <v>264</v>
      </c>
      <c r="B278" s="187"/>
      <c r="C278" s="187"/>
      <c r="D278" s="187"/>
      <c r="E278" s="187"/>
      <c r="F278" s="99"/>
      <c r="G278" s="121"/>
      <c r="H278" s="99"/>
      <c r="I278" s="89"/>
      <c r="J278" s="95"/>
      <c r="K278" s="95"/>
      <c r="L278" s="95"/>
      <c r="M278" s="95"/>
      <c r="N278" s="95"/>
      <c r="O278" s="95"/>
      <c r="P278" s="188"/>
      <c r="Q278" s="188"/>
      <c r="R278" s="189"/>
      <c r="S278" s="101" t="str">
        <f t="shared" si="10"/>
        <v/>
      </c>
      <c r="AM278" s="150" t="str">
        <f t="shared" si="9"/>
        <v/>
      </c>
      <c r="AN278" s="150"/>
      <c r="AO278" s="150"/>
      <c r="AP278" s="150"/>
      <c r="AQ278" s="150"/>
      <c r="AR278" s="150"/>
    </row>
    <row r="279" spans="1:44" ht="52.5" customHeight="1">
      <c r="A279" s="19">
        <v>265</v>
      </c>
      <c r="B279" s="187"/>
      <c r="C279" s="187"/>
      <c r="D279" s="187"/>
      <c r="E279" s="187"/>
      <c r="F279" s="99"/>
      <c r="G279" s="121"/>
      <c r="H279" s="99"/>
      <c r="I279" s="89"/>
      <c r="J279" s="95"/>
      <c r="K279" s="95"/>
      <c r="L279" s="95"/>
      <c r="M279" s="95"/>
      <c r="N279" s="95"/>
      <c r="O279" s="95"/>
      <c r="P279" s="188"/>
      <c r="Q279" s="188"/>
      <c r="R279" s="189"/>
      <c r="S279" s="101" t="str">
        <f t="shared" si="10"/>
        <v/>
      </c>
      <c r="AM279" s="150" t="str">
        <f t="shared" si="9"/>
        <v/>
      </c>
      <c r="AN279" s="150"/>
      <c r="AO279" s="150"/>
      <c r="AP279" s="150"/>
      <c r="AQ279" s="150"/>
      <c r="AR279" s="150"/>
    </row>
    <row r="280" spans="1:44" ht="52.5" customHeight="1">
      <c r="A280" s="19">
        <v>266</v>
      </c>
      <c r="B280" s="187"/>
      <c r="C280" s="187"/>
      <c r="D280" s="187"/>
      <c r="E280" s="187"/>
      <c r="F280" s="99"/>
      <c r="G280" s="121"/>
      <c r="H280" s="99"/>
      <c r="I280" s="89"/>
      <c r="J280" s="95"/>
      <c r="K280" s="95"/>
      <c r="L280" s="95"/>
      <c r="M280" s="95"/>
      <c r="N280" s="95"/>
      <c r="O280" s="95"/>
      <c r="P280" s="188"/>
      <c r="Q280" s="188"/>
      <c r="R280" s="189"/>
      <c r="S280" s="101" t="str">
        <f t="shared" si="10"/>
        <v/>
      </c>
      <c r="AM280" s="150" t="str">
        <f t="shared" si="9"/>
        <v/>
      </c>
      <c r="AN280" s="150"/>
      <c r="AO280" s="150"/>
      <c r="AP280" s="150"/>
      <c r="AQ280" s="150"/>
      <c r="AR280" s="150"/>
    </row>
    <row r="281" spans="1:44" ht="52.5" customHeight="1">
      <c r="A281" s="19">
        <v>267</v>
      </c>
      <c r="B281" s="187"/>
      <c r="C281" s="187"/>
      <c r="D281" s="187"/>
      <c r="E281" s="187"/>
      <c r="F281" s="99"/>
      <c r="G281" s="121"/>
      <c r="H281" s="99"/>
      <c r="I281" s="89"/>
      <c r="J281" s="95"/>
      <c r="K281" s="95"/>
      <c r="L281" s="95"/>
      <c r="M281" s="95"/>
      <c r="N281" s="95"/>
      <c r="O281" s="95"/>
      <c r="P281" s="188"/>
      <c r="Q281" s="188"/>
      <c r="R281" s="189"/>
      <c r="S281" s="101" t="str">
        <f t="shared" si="10"/>
        <v/>
      </c>
      <c r="AM281" s="150" t="str">
        <f t="shared" si="9"/>
        <v/>
      </c>
      <c r="AN281" s="150"/>
      <c r="AO281" s="150"/>
      <c r="AP281" s="150"/>
      <c r="AQ281" s="150"/>
      <c r="AR281" s="150"/>
    </row>
    <row r="282" spans="1:44" ht="52.5" customHeight="1">
      <c r="A282" s="19">
        <v>268</v>
      </c>
      <c r="B282" s="187"/>
      <c r="C282" s="187"/>
      <c r="D282" s="187"/>
      <c r="E282" s="187"/>
      <c r="F282" s="99"/>
      <c r="G282" s="121"/>
      <c r="H282" s="99"/>
      <c r="I282" s="89"/>
      <c r="J282" s="95"/>
      <c r="K282" s="95"/>
      <c r="L282" s="95"/>
      <c r="M282" s="95"/>
      <c r="N282" s="95"/>
      <c r="O282" s="95"/>
      <c r="P282" s="188"/>
      <c r="Q282" s="188"/>
      <c r="R282" s="189"/>
      <c r="S282" s="101" t="str">
        <f t="shared" si="10"/>
        <v/>
      </c>
      <c r="AM282" s="150" t="str">
        <f t="shared" si="9"/>
        <v/>
      </c>
      <c r="AN282" s="150"/>
      <c r="AO282" s="150"/>
      <c r="AP282" s="150"/>
      <c r="AQ282" s="150"/>
      <c r="AR282" s="150"/>
    </row>
    <row r="283" spans="1:44" ht="52.5" customHeight="1">
      <c r="A283" s="19">
        <v>269</v>
      </c>
      <c r="B283" s="187"/>
      <c r="C283" s="187"/>
      <c r="D283" s="187"/>
      <c r="E283" s="187"/>
      <c r="F283" s="99"/>
      <c r="G283" s="121"/>
      <c r="H283" s="99"/>
      <c r="I283" s="89"/>
      <c r="J283" s="95"/>
      <c r="K283" s="95"/>
      <c r="L283" s="95"/>
      <c r="M283" s="95"/>
      <c r="N283" s="95"/>
      <c r="O283" s="95"/>
      <c r="P283" s="188"/>
      <c r="Q283" s="188"/>
      <c r="R283" s="189"/>
      <c r="S283" s="101" t="str">
        <f t="shared" si="10"/>
        <v/>
      </c>
      <c r="AM283" s="150" t="str">
        <f t="shared" si="9"/>
        <v/>
      </c>
      <c r="AN283" s="150"/>
      <c r="AO283" s="150"/>
      <c r="AP283" s="150"/>
      <c r="AQ283" s="150"/>
      <c r="AR283" s="150"/>
    </row>
    <row r="284" spans="1:44" ht="52.5" customHeight="1">
      <c r="A284" s="19">
        <v>270</v>
      </c>
      <c r="B284" s="187"/>
      <c r="C284" s="187"/>
      <c r="D284" s="187"/>
      <c r="E284" s="187"/>
      <c r="F284" s="99"/>
      <c r="G284" s="121"/>
      <c r="H284" s="99"/>
      <c r="I284" s="89"/>
      <c r="J284" s="95"/>
      <c r="K284" s="95"/>
      <c r="L284" s="95"/>
      <c r="M284" s="95"/>
      <c r="N284" s="95"/>
      <c r="O284" s="95"/>
      <c r="P284" s="188"/>
      <c r="Q284" s="188"/>
      <c r="R284" s="189"/>
      <c r="S284" s="101" t="str">
        <f t="shared" si="10"/>
        <v/>
      </c>
      <c r="AM284" s="150" t="str">
        <f t="shared" si="9"/>
        <v/>
      </c>
      <c r="AN284" s="150"/>
      <c r="AO284" s="150"/>
      <c r="AP284" s="150"/>
      <c r="AQ284" s="150"/>
      <c r="AR284" s="150"/>
    </row>
    <row r="285" spans="1:44" ht="52.5" customHeight="1">
      <c r="A285" s="19">
        <v>271</v>
      </c>
      <c r="B285" s="187"/>
      <c r="C285" s="187"/>
      <c r="D285" s="187"/>
      <c r="E285" s="187"/>
      <c r="F285" s="99"/>
      <c r="G285" s="121"/>
      <c r="H285" s="99"/>
      <c r="I285" s="89"/>
      <c r="J285" s="95"/>
      <c r="K285" s="95"/>
      <c r="L285" s="95"/>
      <c r="M285" s="95"/>
      <c r="N285" s="95"/>
      <c r="O285" s="95"/>
      <c r="P285" s="188"/>
      <c r="Q285" s="188"/>
      <c r="R285" s="189"/>
      <c r="S285" s="101" t="str">
        <f t="shared" si="10"/>
        <v/>
      </c>
      <c r="AM285" s="150" t="str">
        <f t="shared" si="9"/>
        <v/>
      </c>
      <c r="AN285" s="150"/>
      <c r="AO285" s="150"/>
      <c r="AP285" s="150"/>
      <c r="AQ285" s="150"/>
      <c r="AR285" s="150"/>
    </row>
    <row r="286" spans="1:44" ht="52.5" customHeight="1">
      <c r="A286" s="19">
        <v>272</v>
      </c>
      <c r="B286" s="187"/>
      <c r="C286" s="187"/>
      <c r="D286" s="187"/>
      <c r="E286" s="187"/>
      <c r="F286" s="99"/>
      <c r="G286" s="121"/>
      <c r="H286" s="99"/>
      <c r="I286" s="89"/>
      <c r="J286" s="95"/>
      <c r="K286" s="95"/>
      <c r="L286" s="95"/>
      <c r="M286" s="95"/>
      <c r="N286" s="95"/>
      <c r="O286" s="95"/>
      <c r="P286" s="188"/>
      <c r="Q286" s="188"/>
      <c r="R286" s="189"/>
      <c r="S286" s="101" t="str">
        <f t="shared" si="10"/>
        <v/>
      </c>
      <c r="AM286" s="150" t="str">
        <f t="shared" si="9"/>
        <v/>
      </c>
      <c r="AN286" s="150"/>
      <c r="AO286" s="150"/>
      <c r="AP286" s="150"/>
      <c r="AQ286" s="150"/>
      <c r="AR286" s="150"/>
    </row>
    <row r="287" spans="1:44" ht="52.5" customHeight="1">
      <c r="A287" s="19">
        <v>273</v>
      </c>
      <c r="B287" s="187"/>
      <c r="C287" s="187"/>
      <c r="D287" s="187"/>
      <c r="E287" s="187"/>
      <c r="F287" s="99"/>
      <c r="G287" s="121"/>
      <c r="H287" s="99"/>
      <c r="I287" s="89"/>
      <c r="J287" s="95"/>
      <c r="K287" s="95"/>
      <c r="L287" s="95"/>
      <c r="M287" s="95"/>
      <c r="N287" s="95"/>
      <c r="O287" s="95"/>
      <c r="P287" s="188"/>
      <c r="Q287" s="188"/>
      <c r="R287" s="189"/>
      <c r="S287" s="101" t="str">
        <f t="shared" si="10"/>
        <v/>
      </c>
      <c r="AM287" s="150" t="str">
        <f t="shared" si="9"/>
        <v/>
      </c>
      <c r="AN287" s="150"/>
      <c r="AO287" s="150"/>
      <c r="AP287" s="150"/>
      <c r="AQ287" s="150"/>
      <c r="AR287" s="150"/>
    </row>
    <row r="288" spans="1:44" ht="52.5" customHeight="1">
      <c r="A288" s="19">
        <v>274</v>
      </c>
      <c r="B288" s="187"/>
      <c r="C288" s="187"/>
      <c r="D288" s="187"/>
      <c r="E288" s="187"/>
      <c r="F288" s="99"/>
      <c r="G288" s="121"/>
      <c r="H288" s="99"/>
      <c r="I288" s="89"/>
      <c r="J288" s="95"/>
      <c r="K288" s="95"/>
      <c r="L288" s="95"/>
      <c r="M288" s="95"/>
      <c r="N288" s="95"/>
      <c r="O288" s="95"/>
      <c r="P288" s="188"/>
      <c r="Q288" s="188"/>
      <c r="R288" s="189"/>
      <c r="S288" s="101" t="str">
        <f t="shared" si="10"/>
        <v/>
      </c>
      <c r="AM288" s="150" t="str">
        <f t="shared" si="9"/>
        <v/>
      </c>
      <c r="AN288" s="150"/>
      <c r="AO288" s="150"/>
      <c r="AP288" s="150"/>
      <c r="AQ288" s="150"/>
      <c r="AR288" s="150"/>
    </row>
    <row r="289" spans="1:44" ht="52.5" customHeight="1">
      <c r="A289" s="19">
        <v>275</v>
      </c>
      <c r="B289" s="187"/>
      <c r="C289" s="187"/>
      <c r="D289" s="187"/>
      <c r="E289" s="187"/>
      <c r="F289" s="99"/>
      <c r="G289" s="121"/>
      <c r="H289" s="99"/>
      <c r="I289" s="89"/>
      <c r="J289" s="95"/>
      <c r="K289" s="95"/>
      <c r="L289" s="95"/>
      <c r="M289" s="95"/>
      <c r="N289" s="95"/>
      <c r="O289" s="95"/>
      <c r="P289" s="188"/>
      <c r="Q289" s="188"/>
      <c r="R289" s="189"/>
      <c r="S289" s="101" t="str">
        <f t="shared" si="10"/>
        <v/>
      </c>
      <c r="AM289" s="150" t="str">
        <f t="shared" si="9"/>
        <v/>
      </c>
      <c r="AN289" s="150"/>
      <c r="AO289" s="150"/>
      <c r="AP289" s="150"/>
      <c r="AQ289" s="150"/>
      <c r="AR289" s="150"/>
    </row>
    <row r="290" spans="1:44" ht="52.5" customHeight="1">
      <c r="A290" s="19">
        <v>276</v>
      </c>
      <c r="B290" s="187"/>
      <c r="C290" s="187"/>
      <c r="D290" s="187"/>
      <c r="E290" s="187"/>
      <c r="F290" s="99"/>
      <c r="G290" s="121"/>
      <c r="H290" s="99"/>
      <c r="I290" s="89"/>
      <c r="J290" s="95"/>
      <c r="K290" s="95"/>
      <c r="L290" s="95"/>
      <c r="M290" s="95"/>
      <c r="N290" s="95"/>
      <c r="O290" s="95"/>
      <c r="P290" s="188"/>
      <c r="Q290" s="188"/>
      <c r="R290" s="189"/>
      <c r="S290" s="101" t="str">
        <f t="shared" si="10"/>
        <v/>
      </c>
      <c r="AM290" s="150" t="str">
        <f t="shared" si="9"/>
        <v/>
      </c>
      <c r="AN290" s="150"/>
      <c r="AO290" s="150"/>
      <c r="AP290" s="150"/>
      <c r="AQ290" s="150"/>
      <c r="AR290" s="150"/>
    </row>
    <row r="291" spans="1:44" ht="52.5" customHeight="1">
      <c r="A291" s="19">
        <v>277</v>
      </c>
      <c r="B291" s="187"/>
      <c r="C291" s="187"/>
      <c r="D291" s="187"/>
      <c r="E291" s="187"/>
      <c r="F291" s="99"/>
      <c r="G291" s="121"/>
      <c r="H291" s="99"/>
      <c r="I291" s="89"/>
      <c r="J291" s="95"/>
      <c r="K291" s="95"/>
      <c r="L291" s="95"/>
      <c r="M291" s="95"/>
      <c r="N291" s="95"/>
      <c r="O291" s="95"/>
      <c r="P291" s="188"/>
      <c r="Q291" s="188"/>
      <c r="R291" s="189"/>
      <c r="S291" s="101" t="str">
        <f t="shared" si="10"/>
        <v/>
      </c>
      <c r="AM291" s="150" t="str">
        <f t="shared" si="9"/>
        <v/>
      </c>
      <c r="AN291" s="150"/>
      <c r="AO291" s="150"/>
      <c r="AP291" s="150"/>
      <c r="AQ291" s="150"/>
      <c r="AR291" s="150"/>
    </row>
    <row r="292" spans="1:44" ht="52.5" customHeight="1">
      <c r="A292" s="19">
        <v>278</v>
      </c>
      <c r="B292" s="187"/>
      <c r="C292" s="187"/>
      <c r="D292" s="187"/>
      <c r="E292" s="187"/>
      <c r="F292" s="99"/>
      <c r="G292" s="121"/>
      <c r="H292" s="99"/>
      <c r="I292" s="89"/>
      <c r="J292" s="95"/>
      <c r="K292" s="95"/>
      <c r="L292" s="95"/>
      <c r="M292" s="95"/>
      <c r="N292" s="95"/>
      <c r="O292" s="95"/>
      <c r="P292" s="188"/>
      <c r="Q292" s="188"/>
      <c r="R292" s="189"/>
      <c r="S292" s="101" t="str">
        <f t="shared" si="10"/>
        <v/>
      </c>
      <c r="AM292" s="150" t="str">
        <f t="shared" si="9"/>
        <v/>
      </c>
      <c r="AN292" s="150"/>
      <c r="AO292" s="150"/>
      <c r="AP292" s="150"/>
      <c r="AQ292" s="150"/>
      <c r="AR292" s="150"/>
    </row>
    <row r="293" spans="1:44" ht="52.5" customHeight="1">
      <c r="A293" s="19">
        <v>279</v>
      </c>
      <c r="B293" s="187"/>
      <c r="C293" s="187"/>
      <c r="D293" s="187"/>
      <c r="E293" s="187"/>
      <c r="F293" s="99"/>
      <c r="G293" s="121"/>
      <c r="H293" s="99"/>
      <c r="I293" s="89"/>
      <c r="J293" s="95"/>
      <c r="K293" s="95"/>
      <c r="L293" s="95"/>
      <c r="M293" s="95"/>
      <c r="N293" s="95"/>
      <c r="O293" s="95"/>
      <c r="P293" s="188"/>
      <c r="Q293" s="188"/>
      <c r="R293" s="189"/>
      <c r="S293" s="101" t="str">
        <f t="shared" si="10"/>
        <v/>
      </c>
      <c r="AM293" s="150" t="str">
        <f t="shared" si="9"/>
        <v/>
      </c>
      <c r="AN293" s="150"/>
      <c r="AO293" s="150"/>
      <c r="AP293" s="150"/>
      <c r="AQ293" s="150"/>
      <c r="AR293" s="150"/>
    </row>
    <row r="294" spans="1:44" ht="52.5" customHeight="1">
      <c r="A294" s="19">
        <v>280</v>
      </c>
      <c r="B294" s="187"/>
      <c r="C294" s="187"/>
      <c r="D294" s="187"/>
      <c r="E294" s="187"/>
      <c r="F294" s="99"/>
      <c r="G294" s="121"/>
      <c r="H294" s="99"/>
      <c r="I294" s="89"/>
      <c r="J294" s="95"/>
      <c r="K294" s="95"/>
      <c r="L294" s="95"/>
      <c r="M294" s="95"/>
      <c r="N294" s="95"/>
      <c r="O294" s="95"/>
      <c r="P294" s="188"/>
      <c r="Q294" s="188"/>
      <c r="R294" s="189"/>
      <c r="S294" s="101" t="str">
        <f t="shared" si="10"/>
        <v/>
      </c>
      <c r="AM294" s="150" t="str">
        <f t="shared" si="9"/>
        <v/>
      </c>
      <c r="AN294" s="150"/>
      <c r="AO294" s="150"/>
      <c r="AP294" s="150"/>
      <c r="AQ294" s="150"/>
      <c r="AR294" s="150"/>
    </row>
    <row r="295" spans="1:44" ht="52.5" customHeight="1">
      <c r="A295" s="18">
        <v>281</v>
      </c>
      <c r="B295" s="187"/>
      <c r="C295" s="187"/>
      <c r="D295" s="187"/>
      <c r="E295" s="187"/>
      <c r="F295" s="98"/>
      <c r="G295" s="122"/>
      <c r="H295" s="98"/>
      <c r="I295" s="92"/>
      <c r="J295" s="96"/>
      <c r="K295" s="96"/>
      <c r="L295" s="96"/>
      <c r="M295" s="96"/>
      <c r="N295" s="96"/>
      <c r="O295" s="96"/>
      <c r="P295" s="188"/>
      <c r="Q295" s="188"/>
      <c r="R295" s="189"/>
      <c r="S295" s="101" t="str">
        <f t="shared" si="10"/>
        <v/>
      </c>
      <c r="AM295" s="150" t="str">
        <f t="shared" si="9"/>
        <v/>
      </c>
      <c r="AN295" s="150"/>
      <c r="AO295" s="150"/>
      <c r="AP295" s="150"/>
      <c r="AQ295" s="150"/>
      <c r="AR295" s="150"/>
    </row>
    <row r="296" spans="1:44" ht="52.5" customHeight="1">
      <c r="A296" s="19">
        <v>282</v>
      </c>
      <c r="B296" s="187"/>
      <c r="C296" s="187"/>
      <c r="D296" s="187"/>
      <c r="E296" s="187"/>
      <c r="F296" s="99"/>
      <c r="G296" s="121"/>
      <c r="H296" s="99"/>
      <c r="I296" s="89"/>
      <c r="J296" s="95"/>
      <c r="K296" s="95"/>
      <c r="L296" s="95"/>
      <c r="M296" s="95"/>
      <c r="N296" s="95"/>
      <c r="O296" s="95"/>
      <c r="P296" s="188"/>
      <c r="Q296" s="188"/>
      <c r="R296" s="189"/>
      <c r="S296" s="101" t="str">
        <f t="shared" si="10"/>
        <v/>
      </c>
      <c r="AM296" s="150" t="str">
        <f t="shared" si="9"/>
        <v/>
      </c>
      <c r="AN296" s="150"/>
      <c r="AO296" s="150"/>
      <c r="AP296" s="150"/>
      <c r="AQ296" s="150"/>
      <c r="AR296" s="150"/>
    </row>
    <row r="297" spans="1:44" ht="52.5" customHeight="1">
      <c r="A297" s="19">
        <v>283</v>
      </c>
      <c r="B297" s="187"/>
      <c r="C297" s="187"/>
      <c r="D297" s="187"/>
      <c r="E297" s="187"/>
      <c r="F297" s="99"/>
      <c r="G297" s="121"/>
      <c r="H297" s="99"/>
      <c r="I297" s="89"/>
      <c r="J297" s="95"/>
      <c r="K297" s="95"/>
      <c r="L297" s="95"/>
      <c r="M297" s="95"/>
      <c r="N297" s="95"/>
      <c r="O297" s="95"/>
      <c r="P297" s="188"/>
      <c r="Q297" s="188"/>
      <c r="R297" s="189"/>
      <c r="S297" s="101" t="str">
        <f t="shared" si="10"/>
        <v/>
      </c>
      <c r="AM297" s="150" t="str">
        <f t="shared" si="9"/>
        <v/>
      </c>
      <c r="AN297" s="150"/>
      <c r="AO297" s="150"/>
      <c r="AP297" s="150"/>
      <c r="AQ297" s="150"/>
      <c r="AR297" s="150"/>
    </row>
    <row r="298" spans="1:44" ht="52.5" customHeight="1">
      <c r="A298" s="19">
        <v>284</v>
      </c>
      <c r="B298" s="187"/>
      <c r="C298" s="187"/>
      <c r="D298" s="187"/>
      <c r="E298" s="187"/>
      <c r="F298" s="99"/>
      <c r="G298" s="121"/>
      <c r="H298" s="99"/>
      <c r="I298" s="89"/>
      <c r="J298" s="95"/>
      <c r="K298" s="95"/>
      <c r="L298" s="95"/>
      <c r="M298" s="95"/>
      <c r="N298" s="95"/>
      <c r="O298" s="95"/>
      <c r="P298" s="188"/>
      <c r="Q298" s="188"/>
      <c r="R298" s="189"/>
      <c r="S298" s="101" t="str">
        <f t="shared" si="10"/>
        <v/>
      </c>
      <c r="AM298" s="150" t="str">
        <f t="shared" si="9"/>
        <v/>
      </c>
      <c r="AN298" s="150"/>
      <c r="AO298" s="150"/>
      <c r="AP298" s="150"/>
      <c r="AQ298" s="150"/>
      <c r="AR298" s="150"/>
    </row>
    <row r="299" spans="1:44" ht="52.5" customHeight="1">
      <c r="A299" s="19">
        <v>285</v>
      </c>
      <c r="B299" s="187"/>
      <c r="C299" s="187"/>
      <c r="D299" s="187"/>
      <c r="E299" s="187"/>
      <c r="F299" s="99"/>
      <c r="G299" s="121"/>
      <c r="H299" s="99"/>
      <c r="I299" s="89"/>
      <c r="J299" s="95"/>
      <c r="K299" s="95"/>
      <c r="L299" s="95"/>
      <c r="M299" s="95"/>
      <c r="N299" s="95"/>
      <c r="O299" s="95"/>
      <c r="P299" s="188"/>
      <c r="Q299" s="188"/>
      <c r="R299" s="189"/>
      <c r="S299" s="101" t="str">
        <f t="shared" si="10"/>
        <v/>
      </c>
      <c r="AM299" s="150" t="str">
        <f t="shared" si="9"/>
        <v/>
      </c>
      <c r="AN299" s="150"/>
      <c r="AO299" s="150"/>
      <c r="AP299" s="150"/>
      <c r="AQ299" s="150"/>
      <c r="AR299" s="150"/>
    </row>
    <row r="300" spans="1:44" ht="52.5" customHeight="1">
      <c r="A300" s="19">
        <v>286</v>
      </c>
      <c r="B300" s="187"/>
      <c r="C300" s="187"/>
      <c r="D300" s="187"/>
      <c r="E300" s="187"/>
      <c r="F300" s="99"/>
      <c r="G300" s="121"/>
      <c r="H300" s="99"/>
      <c r="I300" s="89"/>
      <c r="J300" s="95"/>
      <c r="K300" s="95"/>
      <c r="L300" s="95"/>
      <c r="M300" s="95"/>
      <c r="N300" s="95"/>
      <c r="O300" s="95"/>
      <c r="P300" s="188"/>
      <c r="Q300" s="188"/>
      <c r="R300" s="189"/>
      <c r="S300" s="101" t="str">
        <f t="shared" si="10"/>
        <v/>
      </c>
      <c r="AM300" s="150" t="str">
        <f t="shared" si="9"/>
        <v/>
      </c>
      <c r="AN300" s="150"/>
      <c r="AO300" s="150"/>
      <c r="AP300" s="150"/>
      <c r="AQ300" s="150"/>
      <c r="AR300" s="150"/>
    </row>
    <row r="301" spans="1:44" ht="52.5" customHeight="1">
      <c r="A301" s="19">
        <v>287</v>
      </c>
      <c r="B301" s="187"/>
      <c r="C301" s="187"/>
      <c r="D301" s="187"/>
      <c r="E301" s="187"/>
      <c r="F301" s="99"/>
      <c r="G301" s="121"/>
      <c r="H301" s="99"/>
      <c r="I301" s="89"/>
      <c r="J301" s="95"/>
      <c r="K301" s="95"/>
      <c r="L301" s="95"/>
      <c r="M301" s="95"/>
      <c r="N301" s="95"/>
      <c r="O301" s="95"/>
      <c r="P301" s="188"/>
      <c r="Q301" s="188"/>
      <c r="R301" s="189"/>
      <c r="S301" s="101" t="str">
        <f t="shared" si="10"/>
        <v/>
      </c>
      <c r="AM301" s="150" t="str">
        <f t="shared" si="9"/>
        <v/>
      </c>
      <c r="AN301" s="150"/>
      <c r="AO301" s="150"/>
      <c r="AP301" s="150"/>
      <c r="AQ301" s="150"/>
      <c r="AR301" s="150"/>
    </row>
    <row r="302" spans="1:44" ht="52.5" customHeight="1">
      <c r="A302" s="19">
        <v>288</v>
      </c>
      <c r="B302" s="187"/>
      <c r="C302" s="187"/>
      <c r="D302" s="187"/>
      <c r="E302" s="187"/>
      <c r="F302" s="99"/>
      <c r="G302" s="121"/>
      <c r="H302" s="99"/>
      <c r="I302" s="89"/>
      <c r="J302" s="95"/>
      <c r="K302" s="95"/>
      <c r="L302" s="95"/>
      <c r="M302" s="95"/>
      <c r="N302" s="95"/>
      <c r="O302" s="95"/>
      <c r="P302" s="188"/>
      <c r="Q302" s="188"/>
      <c r="R302" s="189"/>
      <c r="S302" s="101" t="str">
        <f t="shared" si="10"/>
        <v/>
      </c>
      <c r="AM302" s="150" t="str">
        <f t="shared" si="9"/>
        <v/>
      </c>
      <c r="AN302" s="150"/>
      <c r="AO302" s="150"/>
      <c r="AP302" s="150"/>
      <c r="AQ302" s="150"/>
      <c r="AR302" s="150"/>
    </row>
    <row r="303" spans="1:44" ht="52.5" customHeight="1">
      <c r="A303" s="19">
        <v>289</v>
      </c>
      <c r="B303" s="187"/>
      <c r="C303" s="187"/>
      <c r="D303" s="187"/>
      <c r="E303" s="187"/>
      <c r="F303" s="99"/>
      <c r="G303" s="121"/>
      <c r="H303" s="99"/>
      <c r="I303" s="89"/>
      <c r="J303" s="95"/>
      <c r="K303" s="95"/>
      <c r="L303" s="95"/>
      <c r="M303" s="95"/>
      <c r="N303" s="95"/>
      <c r="O303" s="95"/>
      <c r="P303" s="188"/>
      <c r="Q303" s="188"/>
      <c r="R303" s="189"/>
      <c r="S303" s="101" t="str">
        <f t="shared" si="10"/>
        <v/>
      </c>
      <c r="AM303" s="150" t="str">
        <f t="shared" si="9"/>
        <v/>
      </c>
      <c r="AN303" s="150"/>
      <c r="AO303" s="150"/>
      <c r="AP303" s="150"/>
      <c r="AQ303" s="150"/>
      <c r="AR303" s="150"/>
    </row>
    <row r="304" spans="1:44" ht="52.5" customHeight="1" thickBot="1">
      <c r="A304" s="20">
        <v>290</v>
      </c>
      <c r="B304" s="184"/>
      <c r="C304" s="184"/>
      <c r="D304" s="184"/>
      <c r="E304" s="184"/>
      <c r="F304" s="100"/>
      <c r="G304" s="123"/>
      <c r="H304" s="100"/>
      <c r="I304" s="90"/>
      <c r="J304" s="97"/>
      <c r="K304" s="97"/>
      <c r="L304" s="97"/>
      <c r="M304" s="97"/>
      <c r="N304" s="97"/>
      <c r="O304" s="97"/>
      <c r="P304" s="185"/>
      <c r="Q304" s="185"/>
      <c r="R304" s="186"/>
      <c r="S304" s="102" t="str">
        <f t="shared" si="10"/>
        <v/>
      </c>
      <c r="AM304" s="150" t="str">
        <f t="shared" si="9"/>
        <v/>
      </c>
      <c r="AN304" s="150"/>
      <c r="AO304" s="150"/>
      <c r="AP304" s="150"/>
      <c r="AQ304" s="150"/>
      <c r="AR304" s="150"/>
    </row>
    <row r="305" spans="1:44" ht="52.5" customHeight="1">
      <c r="A305" s="21">
        <v>291</v>
      </c>
      <c r="B305" s="190"/>
      <c r="C305" s="190"/>
      <c r="D305" s="190"/>
      <c r="E305" s="190"/>
      <c r="F305" s="93"/>
      <c r="G305" s="120"/>
      <c r="H305" s="93"/>
      <c r="I305" s="91"/>
      <c r="J305" s="94"/>
      <c r="K305" s="94"/>
      <c r="L305" s="94"/>
      <c r="M305" s="94"/>
      <c r="N305" s="94"/>
      <c r="O305" s="94"/>
      <c r="P305" s="191"/>
      <c r="Q305" s="191"/>
      <c r="R305" s="192"/>
      <c r="S305" s="103" t="str">
        <f t="shared" si="10"/>
        <v/>
      </c>
      <c r="AM305" s="150" t="str">
        <f t="shared" si="9"/>
        <v/>
      </c>
      <c r="AN305" s="150"/>
      <c r="AO305" s="150"/>
      <c r="AP305" s="150"/>
      <c r="AQ305" s="150"/>
      <c r="AR305" s="150"/>
    </row>
    <row r="306" spans="1:44" ht="52.5" customHeight="1">
      <c r="A306" s="19">
        <v>292</v>
      </c>
      <c r="B306" s="187"/>
      <c r="C306" s="187"/>
      <c r="D306" s="187"/>
      <c r="E306" s="187"/>
      <c r="F306" s="99"/>
      <c r="G306" s="121"/>
      <c r="H306" s="99"/>
      <c r="I306" s="89"/>
      <c r="J306" s="95"/>
      <c r="K306" s="95"/>
      <c r="L306" s="95"/>
      <c r="M306" s="95"/>
      <c r="N306" s="95"/>
      <c r="O306" s="95"/>
      <c r="P306" s="188"/>
      <c r="Q306" s="188"/>
      <c r="R306" s="189"/>
      <c r="S306" s="101" t="str">
        <f t="shared" si="10"/>
        <v/>
      </c>
      <c r="AM306" s="150" t="str">
        <f t="shared" si="9"/>
        <v/>
      </c>
      <c r="AN306" s="150"/>
      <c r="AO306" s="150"/>
      <c r="AP306" s="150"/>
      <c r="AQ306" s="150"/>
      <c r="AR306" s="150"/>
    </row>
    <row r="307" spans="1:44" ht="52.5" customHeight="1">
      <c r="A307" s="19">
        <v>293</v>
      </c>
      <c r="B307" s="187"/>
      <c r="C307" s="187"/>
      <c r="D307" s="187"/>
      <c r="E307" s="187"/>
      <c r="F307" s="99"/>
      <c r="G307" s="121"/>
      <c r="H307" s="99"/>
      <c r="I307" s="89"/>
      <c r="J307" s="95"/>
      <c r="K307" s="95"/>
      <c r="L307" s="95"/>
      <c r="M307" s="95"/>
      <c r="N307" s="95"/>
      <c r="O307" s="95"/>
      <c r="P307" s="188"/>
      <c r="Q307" s="188"/>
      <c r="R307" s="189"/>
      <c r="S307" s="101" t="str">
        <f t="shared" si="10"/>
        <v/>
      </c>
      <c r="AM307" s="150" t="str">
        <f t="shared" si="9"/>
        <v/>
      </c>
      <c r="AN307" s="150"/>
      <c r="AO307" s="150"/>
      <c r="AP307" s="150"/>
      <c r="AQ307" s="150"/>
      <c r="AR307" s="150"/>
    </row>
    <row r="308" spans="1:44" ht="52.5" customHeight="1">
      <c r="A308" s="19">
        <v>294</v>
      </c>
      <c r="B308" s="187"/>
      <c r="C308" s="187"/>
      <c r="D308" s="187"/>
      <c r="E308" s="187"/>
      <c r="F308" s="99"/>
      <c r="G308" s="121"/>
      <c r="H308" s="99"/>
      <c r="I308" s="89"/>
      <c r="J308" s="95"/>
      <c r="K308" s="95"/>
      <c r="L308" s="95"/>
      <c r="M308" s="95"/>
      <c r="N308" s="95"/>
      <c r="O308" s="95"/>
      <c r="P308" s="188"/>
      <c r="Q308" s="188"/>
      <c r="R308" s="189"/>
      <c r="S308" s="101" t="str">
        <f t="shared" si="10"/>
        <v/>
      </c>
      <c r="AM308" s="150" t="str">
        <f t="shared" si="9"/>
        <v/>
      </c>
      <c r="AN308" s="150"/>
      <c r="AO308" s="150"/>
      <c r="AP308" s="150"/>
      <c r="AQ308" s="150"/>
      <c r="AR308" s="150"/>
    </row>
    <row r="309" spans="1:44" ht="52.5" customHeight="1">
      <c r="A309" s="19">
        <v>295</v>
      </c>
      <c r="B309" s="187"/>
      <c r="C309" s="187"/>
      <c r="D309" s="187"/>
      <c r="E309" s="187"/>
      <c r="F309" s="99"/>
      <c r="G309" s="121"/>
      <c r="H309" s="99"/>
      <c r="I309" s="89"/>
      <c r="J309" s="95"/>
      <c r="K309" s="95"/>
      <c r="L309" s="95"/>
      <c r="M309" s="95"/>
      <c r="N309" s="95"/>
      <c r="O309" s="95"/>
      <c r="P309" s="188"/>
      <c r="Q309" s="188"/>
      <c r="R309" s="189"/>
      <c r="S309" s="101" t="str">
        <f t="shared" si="10"/>
        <v/>
      </c>
      <c r="AM309" s="150" t="str">
        <f t="shared" si="9"/>
        <v/>
      </c>
      <c r="AN309" s="150"/>
      <c r="AO309" s="150"/>
      <c r="AP309" s="150"/>
      <c r="AQ309" s="150"/>
      <c r="AR309" s="150"/>
    </row>
    <row r="310" spans="1:44" ht="52.5" customHeight="1">
      <c r="A310" s="19">
        <v>296</v>
      </c>
      <c r="B310" s="187"/>
      <c r="C310" s="187"/>
      <c r="D310" s="187"/>
      <c r="E310" s="187"/>
      <c r="F310" s="99"/>
      <c r="G310" s="121"/>
      <c r="H310" s="99"/>
      <c r="I310" s="89"/>
      <c r="J310" s="95"/>
      <c r="K310" s="95"/>
      <c r="L310" s="95"/>
      <c r="M310" s="95"/>
      <c r="N310" s="95"/>
      <c r="O310" s="95"/>
      <c r="P310" s="188"/>
      <c r="Q310" s="188"/>
      <c r="R310" s="189"/>
      <c r="S310" s="101" t="str">
        <f t="shared" si="10"/>
        <v/>
      </c>
      <c r="AM310" s="150" t="str">
        <f t="shared" si="9"/>
        <v/>
      </c>
      <c r="AN310" s="150"/>
      <c r="AO310" s="150"/>
      <c r="AP310" s="150"/>
      <c r="AQ310" s="150"/>
      <c r="AR310" s="150"/>
    </row>
    <row r="311" spans="1:44" ht="52.5" customHeight="1">
      <c r="A311" s="19">
        <v>297</v>
      </c>
      <c r="B311" s="187"/>
      <c r="C311" s="187"/>
      <c r="D311" s="187"/>
      <c r="E311" s="187"/>
      <c r="F311" s="99"/>
      <c r="G311" s="121"/>
      <c r="H311" s="99"/>
      <c r="I311" s="89"/>
      <c r="J311" s="95"/>
      <c r="K311" s="95"/>
      <c r="L311" s="95"/>
      <c r="M311" s="95"/>
      <c r="N311" s="95"/>
      <c r="O311" s="95"/>
      <c r="P311" s="188"/>
      <c r="Q311" s="188"/>
      <c r="R311" s="189"/>
      <c r="S311" s="101" t="str">
        <f t="shared" si="10"/>
        <v/>
      </c>
      <c r="AM311" s="150" t="str">
        <f t="shared" si="9"/>
        <v/>
      </c>
      <c r="AN311" s="150"/>
      <c r="AO311" s="150"/>
      <c r="AP311" s="150"/>
      <c r="AQ311" s="150"/>
      <c r="AR311" s="150"/>
    </row>
    <row r="312" spans="1:44" ht="52.5" customHeight="1">
      <c r="A312" s="19">
        <v>298</v>
      </c>
      <c r="B312" s="187"/>
      <c r="C312" s="187"/>
      <c r="D312" s="187"/>
      <c r="E312" s="187"/>
      <c r="F312" s="99"/>
      <c r="G312" s="121"/>
      <c r="H312" s="99"/>
      <c r="I312" s="89"/>
      <c r="J312" s="95"/>
      <c r="K312" s="95"/>
      <c r="L312" s="95"/>
      <c r="M312" s="95"/>
      <c r="N312" s="95"/>
      <c r="O312" s="95"/>
      <c r="P312" s="188"/>
      <c r="Q312" s="188"/>
      <c r="R312" s="189"/>
      <c r="S312" s="101" t="str">
        <f t="shared" si="10"/>
        <v/>
      </c>
      <c r="AM312" s="150" t="str">
        <f t="shared" si="9"/>
        <v/>
      </c>
      <c r="AN312" s="150"/>
      <c r="AO312" s="150"/>
      <c r="AP312" s="150"/>
      <c r="AQ312" s="150"/>
      <c r="AR312" s="150"/>
    </row>
    <row r="313" spans="1:44" ht="52.5" customHeight="1">
      <c r="A313" s="19">
        <v>299</v>
      </c>
      <c r="B313" s="187"/>
      <c r="C313" s="187"/>
      <c r="D313" s="187"/>
      <c r="E313" s="187"/>
      <c r="F313" s="99"/>
      <c r="G313" s="121"/>
      <c r="H313" s="99"/>
      <c r="I313" s="89"/>
      <c r="J313" s="95"/>
      <c r="K313" s="95"/>
      <c r="L313" s="95"/>
      <c r="M313" s="95"/>
      <c r="N313" s="95"/>
      <c r="O313" s="95"/>
      <c r="P313" s="188"/>
      <c r="Q313" s="188"/>
      <c r="R313" s="189"/>
      <c r="S313" s="101" t="str">
        <f t="shared" si="10"/>
        <v/>
      </c>
      <c r="AM313" s="150" t="str">
        <f t="shared" si="9"/>
        <v/>
      </c>
      <c r="AN313" s="150"/>
      <c r="AO313" s="150"/>
      <c r="AP313" s="150"/>
      <c r="AQ313" s="150"/>
      <c r="AR313" s="150"/>
    </row>
    <row r="314" spans="1:44" ht="52.5" customHeight="1">
      <c r="A314" s="19">
        <v>300</v>
      </c>
      <c r="B314" s="187"/>
      <c r="C314" s="187"/>
      <c r="D314" s="187"/>
      <c r="E314" s="187"/>
      <c r="F314" s="99"/>
      <c r="G314" s="121"/>
      <c r="H314" s="99"/>
      <c r="I314" s="89"/>
      <c r="J314" s="95"/>
      <c r="K314" s="95"/>
      <c r="L314" s="95"/>
      <c r="M314" s="95"/>
      <c r="N314" s="95"/>
      <c r="O314" s="95"/>
      <c r="P314" s="188"/>
      <c r="Q314" s="188"/>
      <c r="R314" s="189"/>
      <c r="S314" s="101" t="str">
        <f t="shared" si="10"/>
        <v/>
      </c>
      <c r="AM314" s="150" t="str">
        <f t="shared" si="9"/>
        <v/>
      </c>
      <c r="AN314" s="150"/>
      <c r="AO314" s="150"/>
      <c r="AP314" s="150"/>
      <c r="AQ314" s="150"/>
      <c r="AR314" s="150"/>
    </row>
    <row r="315" spans="1:44" ht="52.5" customHeight="1">
      <c r="A315" s="19">
        <v>301</v>
      </c>
      <c r="B315" s="187"/>
      <c r="C315" s="187"/>
      <c r="D315" s="187"/>
      <c r="E315" s="187"/>
      <c r="F315" s="99"/>
      <c r="G315" s="121"/>
      <c r="H315" s="99"/>
      <c r="I315" s="89"/>
      <c r="J315" s="95"/>
      <c r="K315" s="95"/>
      <c r="L315" s="95"/>
      <c r="M315" s="95"/>
      <c r="N315" s="95"/>
      <c r="O315" s="95"/>
      <c r="P315" s="188"/>
      <c r="Q315" s="188"/>
      <c r="R315" s="189"/>
      <c r="S315" s="101" t="str">
        <f t="shared" si="10"/>
        <v/>
      </c>
      <c r="AM315" s="150" t="str">
        <f t="shared" si="9"/>
        <v/>
      </c>
      <c r="AN315" s="150"/>
      <c r="AO315" s="150"/>
      <c r="AP315" s="150"/>
      <c r="AQ315" s="150"/>
      <c r="AR315" s="150"/>
    </row>
    <row r="316" spans="1:44" ht="52.5" customHeight="1">
      <c r="A316" s="19">
        <v>302</v>
      </c>
      <c r="B316" s="187"/>
      <c r="C316" s="187"/>
      <c r="D316" s="187"/>
      <c r="E316" s="187"/>
      <c r="F316" s="99"/>
      <c r="G316" s="121"/>
      <c r="H316" s="99"/>
      <c r="I316" s="89"/>
      <c r="J316" s="95"/>
      <c r="K316" s="95"/>
      <c r="L316" s="95"/>
      <c r="M316" s="95"/>
      <c r="N316" s="95"/>
      <c r="O316" s="95"/>
      <c r="P316" s="188"/>
      <c r="Q316" s="188"/>
      <c r="R316" s="189"/>
      <c r="S316" s="101" t="str">
        <f t="shared" si="10"/>
        <v/>
      </c>
      <c r="AM316" s="150" t="str">
        <f t="shared" si="9"/>
        <v/>
      </c>
      <c r="AN316" s="150"/>
      <c r="AO316" s="150"/>
      <c r="AP316" s="150"/>
      <c r="AQ316" s="150"/>
      <c r="AR316" s="150"/>
    </row>
    <row r="317" spans="1:44" ht="52.5" customHeight="1">
      <c r="A317" s="19">
        <v>303</v>
      </c>
      <c r="B317" s="187"/>
      <c r="C317" s="187"/>
      <c r="D317" s="187"/>
      <c r="E317" s="187"/>
      <c r="F317" s="99"/>
      <c r="G317" s="121"/>
      <c r="H317" s="99"/>
      <c r="I317" s="89"/>
      <c r="J317" s="95"/>
      <c r="K317" s="95"/>
      <c r="L317" s="95"/>
      <c r="M317" s="95"/>
      <c r="N317" s="95"/>
      <c r="O317" s="95"/>
      <c r="P317" s="188"/>
      <c r="Q317" s="188"/>
      <c r="R317" s="189"/>
      <c r="S317" s="101" t="str">
        <f t="shared" si="10"/>
        <v/>
      </c>
      <c r="AM317" s="150" t="str">
        <f t="shared" si="9"/>
        <v/>
      </c>
      <c r="AN317" s="150"/>
      <c r="AO317" s="150"/>
      <c r="AP317" s="150"/>
      <c r="AQ317" s="150"/>
      <c r="AR317" s="150"/>
    </row>
    <row r="318" spans="1:44" ht="52.5" customHeight="1">
      <c r="A318" s="19">
        <v>304</v>
      </c>
      <c r="B318" s="187"/>
      <c r="C318" s="187"/>
      <c r="D318" s="187"/>
      <c r="E318" s="187"/>
      <c r="F318" s="99"/>
      <c r="G318" s="121"/>
      <c r="H318" s="99"/>
      <c r="I318" s="89"/>
      <c r="J318" s="95"/>
      <c r="K318" s="95"/>
      <c r="L318" s="95"/>
      <c r="M318" s="95"/>
      <c r="N318" s="95"/>
      <c r="O318" s="95"/>
      <c r="P318" s="188"/>
      <c r="Q318" s="188"/>
      <c r="R318" s="189"/>
      <c r="S318" s="101" t="str">
        <f t="shared" si="10"/>
        <v/>
      </c>
      <c r="AM318" s="150" t="str">
        <f t="shared" si="9"/>
        <v/>
      </c>
      <c r="AN318" s="150"/>
      <c r="AO318" s="150"/>
      <c r="AP318" s="150"/>
      <c r="AQ318" s="150"/>
      <c r="AR318" s="150"/>
    </row>
    <row r="319" spans="1:44" ht="52.5" customHeight="1">
      <c r="A319" s="19">
        <v>305</v>
      </c>
      <c r="B319" s="187"/>
      <c r="C319" s="187"/>
      <c r="D319" s="187"/>
      <c r="E319" s="187"/>
      <c r="F319" s="99"/>
      <c r="G319" s="121"/>
      <c r="H319" s="99"/>
      <c r="I319" s="89"/>
      <c r="J319" s="95"/>
      <c r="K319" s="95"/>
      <c r="L319" s="95"/>
      <c r="M319" s="95"/>
      <c r="N319" s="95"/>
      <c r="O319" s="95"/>
      <c r="P319" s="188"/>
      <c r="Q319" s="188"/>
      <c r="R319" s="189"/>
      <c r="S319" s="101" t="str">
        <f t="shared" si="10"/>
        <v/>
      </c>
      <c r="AM319" s="150" t="str">
        <f t="shared" si="9"/>
        <v/>
      </c>
      <c r="AN319" s="150"/>
      <c r="AO319" s="150"/>
      <c r="AP319" s="150"/>
      <c r="AQ319" s="150"/>
      <c r="AR319" s="150"/>
    </row>
    <row r="320" spans="1:44" ht="52.5" customHeight="1">
      <c r="A320" s="19">
        <v>306</v>
      </c>
      <c r="B320" s="187"/>
      <c r="C320" s="187"/>
      <c r="D320" s="187"/>
      <c r="E320" s="187"/>
      <c r="F320" s="99"/>
      <c r="G320" s="121"/>
      <c r="H320" s="99"/>
      <c r="I320" s="89"/>
      <c r="J320" s="95"/>
      <c r="K320" s="95"/>
      <c r="L320" s="95"/>
      <c r="M320" s="95"/>
      <c r="N320" s="95"/>
      <c r="O320" s="95"/>
      <c r="P320" s="188"/>
      <c r="Q320" s="188"/>
      <c r="R320" s="189"/>
      <c r="S320" s="101" t="str">
        <f t="shared" si="10"/>
        <v/>
      </c>
      <c r="AM320" s="150" t="str">
        <f t="shared" si="9"/>
        <v/>
      </c>
      <c r="AN320" s="150"/>
      <c r="AO320" s="150"/>
      <c r="AP320" s="150"/>
      <c r="AQ320" s="150"/>
      <c r="AR320" s="150"/>
    </row>
    <row r="321" spans="1:44" ht="52.5" customHeight="1">
      <c r="A321" s="19">
        <v>307</v>
      </c>
      <c r="B321" s="187"/>
      <c r="C321" s="187"/>
      <c r="D321" s="187"/>
      <c r="E321" s="187"/>
      <c r="F321" s="99"/>
      <c r="G321" s="121"/>
      <c r="H321" s="99"/>
      <c r="I321" s="89"/>
      <c r="J321" s="95"/>
      <c r="K321" s="95"/>
      <c r="L321" s="95"/>
      <c r="M321" s="95"/>
      <c r="N321" s="95"/>
      <c r="O321" s="95"/>
      <c r="P321" s="188"/>
      <c r="Q321" s="188"/>
      <c r="R321" s="189"/>
      <c r="S321" s="101" t="str">
        <f t="shared" si="10"/>
        <v/>
      </c>
      <c r="AM321" s="150" t="str">
        <f t="shared" si="9"/>
        <v/>
      </c>
      <c r="AN321" s="150"/>
      <c r="AO321" s="150"/>
      <c r="AP321" s="150"/>
      <c r="AQ321" s="150"/>
      <c r="AR321" s="150"/>
    </row>
    <row r="322" spans="1:44" ht="52.5" customHeight="1">
      <c r="A322" s="19">
        <v>308</v>
      </c>
      <c r="B322" s="187"/>
      <c r="C322" s="187"/>
      <c r="D322" s="187"/>
      <c r="E322" s="187"/>
      <c r="F322" s="99"/>
      <c r="G322" s="121"/>
      <c r="H322" s="99"/>
      <c r="I322" s="89"/>
      <c r="J322" s="95"/>
      <c r="K322" s="95"/>
      <c r="L322" s="95"/>
      <c r="M322" s="95"/>
      <c r="N322" s="95"/>
      <c r="O322" s="95"/>
      <c r="P322" s="188"/>
      <c r="Q322" s="188"/>
      <c r="R322" s="189"/>
      <c r="S322" s="101" t="str">
        <f t="shared" si="10"/>
        <v/>
      </c>
      <c r="AM322" s="150" t="str">
        <f t="shared" si="9"/>
        <v/>
      </c>
      <c r="AN322" s="150"/>
      <c r="AO322" s="150"/>
      <c r="AP322" s="150"/>
      <c r="AQ322" s="150"/>
      <c r="AR322" s="150"/>
    </row>
    <row r="323" spans="1:44" ht="52.5" customHeight="1">
      <c r="A323" s="19">
        <v>309</v>
      </c>
      <c r="B323" s="187"/>
      <c r="C323" s="187"/>
      <c r="D323" s="187"/>
      <c r="E323" s="187"/>
      <c r="F323" s="99"/>
      <c r="G323" s="121"/>
      <c r="H323" s="99"/>
      <c r="I323" s="89"/>
      <c r="J323" s="95"/>
      <c r="K323" s="95"/>
      <c r="L323" s="95"/>
      <c r="M323" s="95"/>
      <c r="N323" s="95"/>
      <c r="O323" s="95"/>
      <c r="P323" s="188"/>
      <c r="Q323" s="188"/>
      <c r="R323" s="189"/>
      <c r="S323" s="101" t="str">
        <f t="shared" si="10"/>
        <v/>
      </c>
      <c r="AM323" s="150" t="str">
        <f t="shared" si="9"/>
        <v/>
      </c>
      <c r="AN323" s="150"/>
      <c r="AO323" s="150"/>
      <c r="AP323" s="150"/>
      <c r="AQ323" s="150"/>
      <c r="AR323" s="150"/>
    </row>
    <row r="324" spans="1:44" ht="52.5" customHeight="1">
      <c r="A324" s="19">
        <v>310</v>
      </c>
      <c r="B324" s="187"/>
      <c r="C324" s="187"/>
      <c r="D324" s="187"/>
      <c r="E324" s="187"/>
      <c r="F324" s="99"/>
      <c r="G324" s="121"/>
      <c r="H324" s="99"/>
      <c r="I324" s="89"/>
      <c r="J324" s="95"/>
      <c r="K324" s="95"/>
      <c r="L324" s="95"/>
      <c r="M324" s="95"/>
      <c r="N324" s="95"/>
      <c r="O324" s="95"/>
      <c r="P324" s="188"/>
      <c r="Q324" s="188"/>
      <c r="R324" s="189"/>
      <c r="S324" s="101" t="str">
        <f t="shared" si="10"/>
        <v/>
      </c>
      <c r="AM324" s="150" t="str">
        <f t="shared" si="9"/>
        <v/>
      </c>
      <c r="AN324" s="150"/>
      <c r="AO324" s="150"/>
      <c r="AP324" s="150"/>
      <c r="AQ324" s="150"/>
      <c r="AR324" s="150"/>
    </row>
    <row r="325" spans="1:44" ht="52.5" customHeight="1">
      <c r="A325" s="19">
        <v>311</v>
      </c>
      <c r="B325" s="187"/>
      <c r="C325" s="187"/>
      <c r="D325" s="187"/>
      <c r="E325" s="187"/>
      <c r="F325" s="99"/>
      <c r="G325" s="121"/>
      <c r="H325" s="99"/>
      <c r="I325" s="89"/>
      <c r="J325" s="95"/>
      <c r="K325" s="95"/>
      <c r="L325" s="95"/>
      <c r="M325" s="95"/>
      <c r="N325" s="95"/>
      <c r="O325" s="95"/>
      <c r="P325" s="188"/>
      <c r="Q325" s="188"/>
      <c r="R325" s="189"/>
      <c r="S325" s="101" t="str">
        <f t="shared" si="10"/>
        <v/>
      </c>
      <c r="AM325" s="150" t="str">
        <f t="shared" si="9"/>
        <v/>
      </c>
      <c r="AN325" s="150"/>
      <c r="AO325" s="150"/>
      <c r="AP325" s="150"/>
      <c r="AQ325" s="150"/>
      <c r="AR325" s="150"/>
    </row>
    <row r="326" spans="1:44" ht="52.5" customHeight="1">
      <c r="A326" s="19">
        <v>312</v>
      </c>
      <c r="B326" s="187"/>
      <c r="C326" s="187"/>
      <c r="D326" s="187"/>
      <c r="E326" s="187"/>
      <c r="F326" s="99"/>
      <c r="G326" s="121"/>
      <c r="H326" s="99"/>
      <c r="I326" s="89"/>
      <c r="J326" s="95"/>
      <c r="K326" s="95"/>
      <c r="L326" s="95"/>
      <c r="M326" s="95"/>
      <c r="N326" s="95"/>
      <c r="O326" s="95"/>
      <c r="P326" s="188"/>
      <c r="Q326" s="188"/>
      <c r="R326" s="189"/>
      <c r="S326" s="101" t="str">
        <f t="shared" si="10"/>
        <v/>
      </c>
      <c r="AM326" s="150" t="str">
        <f t="shared" si="9"/>
        <v/>
      </c>
      <c r="AN326" s="150"/>
      <c r="AO326" s="150"/>
      <c r="AP326" s="150"/>
      <c r="AQ326" s="150"/>
      <c r="AR326" s="150"/>
    </row>
    <row r="327" spans="1:44" ht="52.5" customHeight="1">
      <c r="A327" s="19">
        <v>313</v>
      </c>
      <c r="B327" s="187"/>
      <c r="C327" s="187"/>
      <c r="D327" s="187"/>
      <c r="E327" s="187"/>
      <c r="F327" s="99"/>
      <c r="G327" s="121"/>
      <c r="H327" s="99"/>
      <c r="I327" s="89"/>
      <c r="J327" s="95"/>
      <c r="K327" s="95"/>
      <c r="L327" s="95"/>
      <c r="M327" s="95"/>
      <c r="N327" s="95"/>
      <c r="O327" s="95"/>
      <c r="P327" s="188"/>
      <c r="Q327" s="188"/>
      <c r="R327" s="189"/>
      <c r="S327" s="101" t="str">
        <f t="shared" si="10"/>
        <v/>
      </c>
      <c r="AM327" s="150" t="str">
        <f t="shared" si="9"/>
        <v/>
      </c>
      <c r="AN327" s="150"/>
      <c r="AO327" s="150"/>
      <c r="AP327" s="150"/>
      <c r="AQ327" s="150"/>
      <c r="AR327" s="150"/>
    </row>
    <row r="328" spans="1:44" ht="52.5" customHeight="1">
      <c r="A328" s="19">
        <v>314</v>
      </c>
      <c r="B328" s="187"/>
      <c r="C328" s="187"/>
      <c r="D328" s="187"/>
      <c r="E328" s="187"/>
      <c r="F328" s="99"/>
      <c r="G328" s="121"/>
      <c r="H328" s="99"/>
      <c r="I328" s="89"/>
      <c r="J328" s="95"/>
      <c r="K328" s="95"/>
      <c r="L328" s="95"/>
      <c r="M328" s="95"/>
      <c r="N328" s="95"/>
      <c r="O328" s="95"/>
      <c r="P328" s="188"/>
      <c r="Q328" s="188"/>
      <c r="R328" s="189"/>
      <c r="S328" s="101" t="str">
        <f t="shared" si="10"/>
        <v/>
      </c>
      <c r="AM328" s="150" t="str">
        <f t="shared" si="9"/>
        <v/>
      </c>
      <c r="AN328" s="150"/>
      <c r="AO328" s="150"/>
      <c r="AP328" s="150"/>
      <c r="AQ328" s="150"/>
      <c r="AR328" s="150"/>
    </row>
    <row r="329" spans="1:44" ht="52.5" customHeight="1">
      <c r="A329" s="19">
        <v>315</v>
      </c>
      <c r="B329" s="187"/>
      <c r="C329" s="187"/>
      <c r="D329" s="187"/>
      <c r="E329" s="187"/>
      <c r="F329" s="99"/>
      <c r="G329" s="121"/>
      <c r="H329" s="99"/>
      <c r="I329" s="89"/>
      <c r="J329" s="95"/>
      <c r="K329" s="95"/>
      <c r="L329" s="95"/>
      <c r="M329" s="95"/>
      <c r="N329" s="95"/>
      <c r="O329" s="95"/>
      <c r="P329" s="188"/>
      <c r="Q329" s="188"/>
      <c r="R329" s="189"/>
      <c r="S329" s="101" t="str">
        <f t="shared" si="10"/>
        <v/>
      </c>
      <c r="AM329" s="150" t="str">
        <f t="shared" si="9"/>
        <v/>
      </c>
      <c r="AN329" s="150"/>
      <c r="AO329" s="150"/>
      <c r="AP329" s="150"/>
      <c r="AQ329" s="150"/>
      <c r="AR329" s="150"/>
    </row>
    <row r="330" spans="1:44" ht="52.5" customHeight="1">
      <c r="A330" s="19">
        <v>316</v>
      </c>
      <c r="B330" s="187"/>
      <c r="C330" s="187"/>
      <c r="D330" s="187"/>
      <c r="E330" s="187"/>
      <c r="F330" s="99"/>
      <c r="G330" s="121"/>
      <c r="H330" s="99"/>
      <c r="I330" s="89"/>
      <c r="J330" s="95"/>
      <c r="K330" s="95"/>
      <c r="L330" s="95"/>
      <c r="M330" s="95"/>
      <c r="N330" s="95"/>
      <c r="O330" s="95"/>
      <c r="P330" s="188"/>
      <c r="Q330" s="188"/>
      <c r="R330" s="189"/>
      <c r="S330" s="101" t="str">
        <f t="shared" si="10"/>
        <v/>
      </c>
      <c r="AM330" s="150" t="str">
        <f t="shared" si="9"/>
        <v/>
      </c>
      <c r="AN330" s="150"/>
      <c r="AO330" s="150"/>
      <c r="AP330" s="150"/>
      <c r="AQ330" s="150"/>
      <c r="AR330" s="150"/>
    </row>
    <row r="331" spans="1:44" ht="52.5" customHeight="1">
      <c r="A331" s="19">
        <v>317</v>
      </c>
      <c r="B331" s="187"/>
      <c r="C331" s="187"/>
      <c r="D331" s="187"/>
      <c r="E331" s="187"/>
      <c r="F331" s="99"/>
      <c r="G331" s="121"/>
      <c r="H331" s="99"/>
      <c r="I331" s="89"/>
      <c r="J331" s="95"/>
      <c r="K331" s="95"/>
      <c r="L331" s="95"/>
      <c r="M331" s="95"/>
      <c r="N331" s="95"/>
      <c r="O331" s="95"/>
      <c r="P331" s="188"/>
      <c r="Q331" s="188"/>
      <c r="R331" s="189"/>
      <c r="S331" s="101" t="str">
        <f t="shared" si="10"/>
        <v/>
      </c>
      <c r="AM331" s="150" t="str">
        <f t="shared" si="9"/>
        <v/>
      </c>
      <c r="AN331" s="150"/>
      <c r="AO331" s="150"/>
      <c r="AP331" s="150"/>
      <c r="AQ331" s="150"/>
      <c r="AR331" s="150"/>
    </row>
    <row r="332" spans="1:44" ht="52.5" customHeight="1">
      <c r="A332" s="19">
        <v>318</v>
      </c>
      <c r="B332" s="187"/>
      <c r="C332" s="187"/>
      <c r="D332" s="187"/>
      <c r="E332" s="187"/>
      <c r="F332" s="99"/>
      <c r="G332" s="121"/>
      <c r="H332" s="99"/>
      <c r="I332" s="89"/>
      <c r="J332" s="95"/>
      <c r="K332" s="95"/>
      <c r="L332" s="95"/>
      <c r="M332" s="95"/>
      <c r="N332" s="95"/>
      <c r="O332" s="95"/>
      <c r="P332" s="188"/>
      <c r="Q332" s="188"/>
      <c r="R332" s="189"/>
      <c r="S332" s="101" t="str">
        <f t="shared" si="10"/>
        <v/>
      </c>
      <c r="AM332" s="150" t="str">
        <f t="shared" ref="AM332:AM395" si="11">F335&amp;G335&amp;I335</f>
        <v/>
      </c>
      <c r="AN332" s="150"/>
      <c r="AO332" s="150"/>
      <c r="AP332" s="150"/>
      <c r="AQ332" s="150"/>
      <c r="AR332" s="150"/>
    </row>
    <row r="333" spans="1:44" ht="52.5" customHeight="1">
      <c r="A333" s="19">
        <v>319</v>
      </c>
      <c r="B333" s="187"/>
      <c r="C333" s="187"/>
      <c r="D333" s="187"/>
      <c r="E333" s="187"/>
      <c r="F333" s="99"/>
      <c r="G333" s="121"/>
      <c r="H333" s="99"/>
      <c r="I333" s="89"/>
      <c r="J333" s="95"/>
      <c r="K333" s="95"/>
      <c r="L333" s="95"/>
      <c r="M333" s="95"/>
      <c r="N333" s="95"/>
      <c r="O333" s="95"/>
      <c r="P333" s="188"/>
      <c r="Q333" s="188"/>
      <c r="R333" s="189"/>
      <c r="S333" s="101" t="str">
        <f t="shared" si="10"/>
        <v/>
      </c>
      <c r="AM333" s="150" t="str">
        <f t="shared" si="11"/>
        <v/>
      </c>
      <c r="AN333" s="150"/>
      <c r="AO333" s="150"/>
      <c r="AP333" s="150"/>
      <c r="AQ333" s="150"/>
      <c r="AR333" s="150"/>
    </row>
    <row r="334" spans="1:44" ht="52.5" customHeight="1">
      <c r="A334" s="19">
        <v>320</v>
      </c>
      <c r="B334" s="187"/>
      <c r="C334" s="187"/>
      <c r="D334" s="187"/>
      <c r="E334" s="187"/>
      <c r="F334" s="99"/>
      <c r="G334" s="121"/>
      <c r="H334" s="99"/>
      <c r="I334" s="89"/>
      <c r="J334" s="95"/>
      <c r="K334" s="95"/>
      <c r="L334" s="95"/>
      <c r="M334" s="95"/>
      <c r="N334" s="95"/>
      <c r="O334" s="95"/>
      <c r="P334" s="188"/>
      <c r="Q334" s="188"/>
      <c r="R334" s="189"/>
      <c r="S334" s="101" t="str">
        <f t="shared" si="10"/>
        <v/>
      </c>
      <c r="AM334" s="150" t="str">
        <f t="shared" si="11"/>
        <v/>
      </c>
      <c r="AN334" s="150"/>
      <c r="AO334" s="150"/>
      <c r="AP334" s="150"/>
      <c r="AQ334" s="150"/>
      <c r="AR334" s="150"/>
    </row>
    <row r="335" spans="1:44" ht="52.5" customHeight="1">
      <c r="A335" s="18">
        <v>321</v>
      </c>
      <c r="B335" s="187"/>
      <c r="C335" s="187"/>
      <c r="D335" s="187"/>
      <c r="E335" s="187"/>
      <c r="F335" s="98"/>
      <c r="G335" s="122"/>
      <c r="H335" s="98"/>
      <c r="I335" s="92"/>
      <c r="J335" s="96"/>
      <c r="K335" s="96"/>
      <c r="L335" s="96"/>
      <c r="M335" s="96"/>
      <c r="N335" s="96"/>
      <c r="O335" s="96"/>
      <c r="P335" s="188"/>
      <c r="Q335" s="188"/>
      <c r="R335" s="189"/>
      <c r="S335" s="101" t="str">
        <f t="shared" ref="S335:S398" si="12">IFERROR(VLOOKUP(AM332,$AI$14:$AJ$65,2,FALSE),"")</f>
        <v/>
      </c>
      <c r="AM335" s="150" t="str">
        <f t="shared" si="11"/>
        <v/>
      </c>
      <c r="AN335" s="150"/>
      <c r="AO335" s="150"/>
      <c r="AP335" s="150"/>
      <c r="AQ335" s="150"/>
      <c r="AR335" s="150"/>
    </row>
    <row r="336" spans="1:44" ht="52.5" customHeight="1">
      <c r="A336" s="19">
        <v>322</v>
      </c>
      <c r="B336" s="187"/>
      <c r="C336" s="187"/>
      <c r="D336" s="187"/>
      <c r="E336" s="187"/>
      <c r="F336" s="99"/>
      <c r="G336" s="121"/>
      <c r="H336" s="99"/>
      <c r="I336" s="89"/>
      <c r="J336" s="95"/>
      <c r="K336" s="95"/>
      <c r="L336" s="95"/>
      <c r="M336" s="95"/>
      <c r="N336" s="95"/>
      <c r="O336" s="95"/>
      <c r="P336" s="188"/>
      <c r="Q336" s="188"/>
      <c r="R336" s="189"/>
      <c r="S336" s="101" t="str">
        <f t="shared" si="12"/>
        <v/>
      </c>
      <c r="AM336" s="150" t="str">
        <f t="shared" si="11"/>
        <v/>
      </c>
      <c r="AN336" s="150"/>
      <c r="AO336" s="150"/>
      <c r="AP336" s="150"/>
      <c r="AQ336" s="150"/>
      <c r="AR336" s="150"/>
    </row>
    <row r="337" spans="1:44" ht="52.5" customHeight="1">
      <c r="A337" s="19">
        <v>323</v>
      </c>
      <c r="B337" s="187"/>
      <c r="C337" s="187"/>
      <c r="D337" s="187"/>
      <c r="E337" s="187"/>
      <c r="F337" s="99"/>
      <c r="G337" s="121"/>
      <c r="H337" s="99"/>
      <c r="I337" s="89"/>
      <c r="J337" s="95"/>
      <c r="K337" s="95"/>
      <c r="L337" s="95"/>
      <c r="M337" s="95"/>
      <c r="N337" s="95"/>
      <c r="O337" s="95"/>
      <c r="P337" s="188"/>
      <c r="Q337" s="188"/>
      <c r="R337" s="189"/>
      <c r="S337" s="101" t="str">
        <f t="shared" si="12"/>
        <v/>
      </c>
      <c r="AM337" s="150" t="str">
        <f t="shared" si="11"/>
        <v/>
      </c>
      <c r="AN337" s="150"/>
      <c r="AO337" s="150"/>
      <c r="AP337" s="150"/>
      <c r="AQ337" s="150"/>
      <c r="AR337" s="150"/>
    </row>
    <row r="338" spans="1:44" ht="52.5" customHeight="1">
      <c r="A338" s="19">
        <v>324</v>
      </c>
      <c r="B338" s="187"/>
      <c r="C338" s="187"/>
      <c r="D338" s="187"/>
      <c r="E338" s="187"/>
      <c r="F338" s="99"/>
      <c r="G338" s="121"/>
      <c r="H338" s="99"/>
      <c r="I338" s="89"/>
      <c r="J338" s="95"/>
      <c r="K338" s="95"/>
      <c r="L338" s="95"/>
      <c r="M338" s="95"/>
      <c r="N338" s="95"/>
      <c r="O338" s="95"/>
      <c r="P338" s="188"/>
      <c r="Q338" s="188"/>
      <c r="R338" s="189"/>
      <c r="S338" s="101" t="str">
        <f t="shared" si="12"/>
        <v/>
      </c>
      <c r="AM338" s="150" t="str">
        <f t="shared" si="11"/>
        <v/>
      </c>
      <c r="AN338" s="150"/>
      <c r="AO338" s="150"/>
      <c r="AP338" s="150"/>
      <c r="AQ338" s="150"/>
      <c r="AR338" s="150"/>
    </row>
    <row r="339" spans="1:44" ht="52.5" customHeight="1">
      <c r="A339" s="19">
        <v>325</v>
      </c>
      <c r="B339" s="187"/>
      <c r="C339" s="187"/>
      <c r="D339" s="187"/>
      <c r="E339" s="187"/>
      <c r="F339" s="99"/>
      <c r="G339" s="121"/>
      <c r="H339" s="99"/>
      <c r="I339" s="89"/>
      <c r="J339" s="95"/>
      <c r="K339" s="95"/>
      <c r="L339" s="95"/>
      <c r="M339" s="95"/>
      <c r="N339" s="95"/>
      <c r="O339" s="95"/>
      <c r="P339" s="188"/>
      <c r="Q339" s="188"/>
      <c r="R339" s="189"/>
      <c r="S339" s="101" t="str">
        <f t="shared" si="12"/>
        <v/>
      </c>
      <c r="AM339" s="150" t="str">
        <f t="shared" si="11"/>
        <v/>
      </c>
      <c r="AN339" s="150"/>
      <c r="AO339" s="150"/>
      <c r="AP339" s="150"/>
      <c r="AQ339" s="150"/>
      <c r="AR339" s="150"/>
    </row>
    <row r="340" spans="1:44" ht="52.5" customHeight="1">
      <c r="A340" s="19">
        <v>326</v>
      </c>
      <c r="B340" s="187"/>
      <c r="C340" s="187"/>
      <c r="D340" s="187"/>
      <c r="E340" s="187"/>
      <c r="F340" s="99"/>
      <c r="G340" s="121"/>
      <c r="H340" s="99"/>
      <c r="I340" s="89"/>
      <c r="J340" s="95"/>
      <c r="K340" s="95"/>
      <c r="L340" s="95"/>
      <c r="M340" s="95"/>
      <c r="N340" s="95"/>
      <c r="O340" s="95"/>
      <c r="P340" s="188"/>
      <c r="Q340" s="188"/>
      <c r="R340" s="189"/>
      <c r="S340" s="101" t="str">
        <f t="shared" si="12"/>
        <v/>
      </c>
      <c r="AM340" s="150" t="str">
        <f t="shared" si="11"/>
        <v/>
      </c>
      <c r="AN340" s="150"/>
      <c r="AO340" s="150"/>
      <c r="AP340" s="150"/>
      <c r="AQ340" s="150"/>
      <c r="AR340" s="150"/>
    </row>
    <row r="341" spans="1:44" ht="52.5" customHeight="1">
      <c r="A341" s="19">
        <v>327</v>
      </c>
      <c r="B341" s="187"/>
      <c r="C341" s="187"/>
      <c r="D341" s="187"/>
      <c r="E341" s="187"/>
      <c r="F341" s="99"/>
      <c r="G341" s="121"/>
      <c r="H341" s="99"/>
      <c r="I341" s="89"/>
      <c r="J341" s="95"/>
      <c r="K341" s="95"/>
      <c r="L341" s="95"/>
      <c r="M341" s="95"/>
      <c r="N341" s="95"/>
      <c r="O341" s="95"/>
      <c r="P341" s="188"/>
      <c r="Q341" s="188"/>
      <c r="R341" s="189"/>
      <c r="S341" s="101" t="str">
        <f t="shared" si="12"/>
        <v/>
      </c>
      <c r="AM341" s="150" t="str">
        <f t="shared" si="11"/>
        <v/>
      </c>
      <c r="AN341" s="150"/>
      <c r="AO341" s="150"/>
      <c r="AP341" s="150"/>
      <c r="AQ341" s="150"/>
      <c r="AR341" s="150"/>
    </row>
    <row r="342" spans="1:44" ht="52.5" customHeight="1">
      <c r="A342" s="19">
        <v>328</v>
      </c>
      <c r="B342" s="187"/>
      <c r="C342" s="187"/>
      <c r="D342" s="187"/>
      <c r="E342" s="187"/>
      <c r="F342" s="99"/>
      <c r="G342" s="121"/>
      <c r="H342" s="99"/>
      <c r="I342" s="89"/>
      <c r="J342" s="95"/>
      <c r="K342" s="95"/>
      <c r="L342" s="95"/>
      <c r="M342" s="95"/>
      <c r="N342" s="95"/>
      <c r="O342" s="95"/>
      <c r="P342" s="188"/>
      <c r="Q342" s="188"/>
      <c r="R342" s="189"/>
      <c r="S342" s="101" t="str">
        <f t="shared" si="12"/>
        <v/>
      </c>
      <c r="AM342" s="150" t="str">
        <f t="shared" si="11"/>
        <v/>
      </c>
      <c r="AN342" s="150"/>
      <c r="AO342" s="150"/>
      <c r="AP342" s="150"/>
      <c r="AQ342" s="150"/>
      <c r="AR342" s="150"/>
    </row>
    <row r="343" spans="1:44" ht="52.5" customHeight="1">
      <c r="A343" s="19">
        <v>329</v>
      </c>
      <c r="B343" s="187"/>
      <c r="C343" s="187"/>
      <c r="D343" s="187"/>
      <c r="E343" s="187"/>
      <c r="F343" s="99"/>
      <c r="G343" s="121"/>
      <c r="H343" s="99"/>
      <c r="I343" s="89"/>
      <c r="J343" s="95"/>
      <c r="K343" s="95"/>
      <c r="L343" s="95"/>
      <c r="M343" s="95"/>
      <c r="N343" s="95"/>
      <c r="O343" s="95"/>
      <c r="P343" s="188"/>
      <c r="Q343" s="188"/>
      <c r="R343" s="189"/>
      <c r="S343" s="101" t="str">
        <f t="shared" si="12"/>
        <v/>
      </c>
      <c r="AM343" s="150" t="str">
        <f t="shared" si="11"/>
        <v/>
      </c>
      <c r="AN343" s="150"/>
      <c r="AO343" s="150"/>
      <c r="AP343" s="150"/>
      <c r="AQ343" s="150"/>
      <c r="AR343" s="150"/>
    </row>
    <row r="344" spans="1:44" ht="52.5" customHeight="1">
      <c r="A344" s="19">
        <v>330</v>
      </c>
      <c r="B344" s="187"/>
      <c r="C344" s="187"/>
      <c r="D344" s="187"/>
      <c r="E344" s="187"/>
      <c r="F344" s="99"/>
      <c r="G344" s="121"/>
      <c r="H344" s="99"/>
      <c r="I344" s="89"/>
      <c r="J344" s="95"/>
      <c r="K344" s="95"/>
      <c r="L344" s="95"/>
      <c r="M344" s="95"/>
      <c r="N344" s="95"/>
      <c r="O344" s="95"/>
      <c r="P344" s="188"/>
      <c r="Q344" s="188"/>
      <c r="R344" s="189"/>
      <c r="S344" s="101" t="str">
        <f t="shared" si="12"/>
        <v/>
      </c>
      <c r="AM344" s="150" t="str">
        <f t="shared" si="11"/>
        <v/>
      </c>
      <c r="AN344" s="150"/>
      <c r="AO344" s="150"/>
      <c r="AP344" s="150"/>
      <c r="AQ344" s="150"/>
      <c r="AR344" s="150"/>
    </row>
    <row r="345" spans="1:44" ht="52.5" customHeight="1">
      <c r="A345" s="19">
        <v>331</v>
      </c>
      <c r="B345" s="187"/>
      <c r="C345" s="187"/>
      <c r="D345" s="187"/>
      <c r="E345" s="187"/>
      <c r="F345" s="99"/>
      <c r="G345" s="121"/>
      <c r="H345" s="99"/>
      <c r="I345" s="89"/>
      <c r="J345" s="95"/>
      <c r="K345" s="95"/>
      <c r="L345" s="95"/>
      <c r="M345" s="95"/>
      <c r="N345" s="95"/>
      <c r="O345" s="95"/>
      <c r="P345" s="188"/>
      <c r="Q345" s="188"/>
      <c r="R345" s="189"/>
      <c r="S345" s="101" t="str">
        <f t="shared" si="12"/>
        <v/>
      </c>
      <c r="AM345" s="150" t="str">
        <f t="shared" si="11"/>
        <v/>
      </c>
      <c r="AN345" s="150"/>
      <c r="AO345" s="150"/>
      <c r="AP345" s="150"/>
      <c r="AQ345" s="150"/>
      <c r="AR345" s="150"/>
    </row>
    <row r="346" spans="1:44" ht="52.5" customHeight="1">
      <c r="A346" s="19">
        <v>332</v>
      </c>
      <c r="B346" s="187"/>
      <c r="C346" s="187"/>
      <c r="D346" s="187"/>
      <c r="E346" s="187"/>
      <c r="F346" s="99"/>
      <c r="G346" s="121"/>
      <c r="H346" s="99"/>
      <c r="I346" s="89"/>
      <c r="J346" s="95"/>
      <c r="K346" s="95"/>
      <c r="L346" s="95"/>
      <c r="M346" s="95"/>
      <c r="N346" s="95"/>
      <c r="O346" s="95"/>
      <c r="P346" s="188"/>
      <c r="Q346" s="188"/>
      <c r="R346" s="189"/>
      <c r="S346" s="101" t="str">
        <f t="shared" si="12"/>
        <v/>
      </c>
      <c r="AM346" s="150" t="str">
        <f t="shared" si="11"/>
        <v/>
      </c>
      <c r="AN346" s="150"/>
      <c r="AO346" s="150"/>
      <c r="AP346" s="150"/>
      <c r="AQ346" s="150"/>
      <c r="AR346" s="150"/>
    </row>
    <row r="347" spans="1:44" ht="52.5" customHeight="1">
      <c r="A347" s="19">
        <v>333</v>
      </c>
      <c r="B347" s="187"/>
      <c r="C347" s="187"/>
      <c r="D347" s="187"/>
      <c r="E347" s="187"/>
      <c r="F347" s="99"/>
      <c r="G347" s="121"/>
      <c r="H347" s="99"/>
      <c r="I347" s="89"/>
      <c r="J347" s="95"/>
      <c r="K347" s="95"/>
      <c r="L347" s="95"/>
      <c r="M347" s="95"/>
      <c r="N347" s="95"/>
      <c r="O347" s="95"/>
      <c r="P347" s="188"/>
      <c r="Q347" s="188"/>
      <c r="R347" s="189"/>
      <c r="S347" s="101" t="str">
        <f t="shared" si="12"/>
        <v/>
      </c>
      <c r="AM347" s="150" t="str">
        <f t="shared" si="11"/>
        <v/>
      </c>
      <c r="AN347" s="150"/>
      <c r="AO347" s="150"/>
      <c r="AP347" s="150"/>
      <c r="AQ347" s="150"/>
      <c r="AR347" s="150"/>
    </row>
    <row r="348" spans="1:44" ht="52.5" customHeight="1">
      <c r="A348" s="19">
        <v>334</v>
      </c>
      <c r="B348" s="187"/>
      <c r="C348" s="187"/>
      <c r="D348" s="187"/>
      <c r="E348" s="187"/>
      <c r="F348" s="99"/>
      <c r="G348" s="121"/>
      <c r="H348" s="99"/>
      <c r="I348" s="89"/>
      <c r="J348" s="95"/>
      <c r="K348" s="95"/>
      <c r="L348" s="95"/>
      <c r="M348" s="95"/>
      <c r="N348" s="95"/>
      <c r="O348" s="95"/>
      <c r="P348" s="188"/>
      <c r="Q348" s="188"/>
      <c r="R348" s="189"/>
      <c r="S348" s="101" t="str">
        <f t="shared" si="12"/>
        <v/>
      </c>
      <c r="AM348" s="150" t="str">
        <f t="shared" si="11"/>
        <v/>
      </c>
      <c r="AN348" s="150"/>
      <c r="AO348" s="150"/>
      <c r="AP348" s="150"/>
      <c r="AQ348" s="150"/>
      <c r="AR348" s="150"/>
    </row>
    <row r="349" spans="1:44" ht="52.5" customHeight="1">
      <c r="A349" s="19">
        <v>335</v>
      </c>
      <c r="B349" s="187"/>
      <c r="C349" s="187"/>
      <c r="D349" s="187"/>
      <c r="E349" s="187"/>
      <c r="F349" s="99"/>
      <c r="G349" s="121"/>
      <c r="H349" s="99"/>
      <c r="I349" s="89"/>
      <c r="J349" s="95"/>
      <c r="K349" s="95"/>
      <c r="L349" s="95"/>
      <c r="M349" s="95"/>
      <c r="N349" s="95"/>
      <c r="O349" s="95"/>
      <c r="P349" s="188"/>
      <c r="Q349" s="188"/>
      <c r="R349" s="189"/>
      <c r="S349" s="101" t="str">
        <f t="shared" si="12"/>
        <v/>
      </c>
      <c r="AM349" s="150" t="str">
        <f t="shared" si="11"/>
        <v/>
      </c>
      <c r="AN349" s="150"/>
      <c r="AO349" s="150"/>
      <c r="AP349" s="150"/>
      <c r="AQ349" s="150"/>
      <c r="AR349" s="150"/>
    </row>
    <row r="350" spans="1:44" ht="52.5" customHeight="1">
      <c r="A350" s="19">
        <v>336</v>
      </c>
      <c r="B350" s="187"/>
      <c r="C350" s="187"/>
      <c r="D350" s="187"/>
      <c r="E350" s="187"/>
      <c r="F350" s="99"/>
      <c r="G350" s="121"/>
      <c r="H350" s="99"/>
      <c r="I350" s="89"/>
      <c r="J350" s="95"/>
      <c r="K350" s="95"/>
      <c r="L350" s="95"/>
      <c r="M350" s="95"/>
      <c r="N350" s="95"/>
      <c r="O350" s="95"/>
      <c r="P350" s="188"/>
      <c r="Q350" s="188"/>
      <c r="R350" s="189"/>
      <c r="S350" s="101" t="str">
        <f t="shared" si="12"/>
        <v/>
      </c>
      <c r="AM350" s="150" t="str">
        <f t="shared" si="11"/>
        <v/>
      </c>
      <c r="AN350" s="150"/>
      <c r="AO350" s="150"/>
      <c r="AP350" s="150"/>
      <c r="AQ350" s="150"/>
      <c r="AR350" s="150"/>
    </row>
    <row r="351" spans="1:44" ht="52.5" customHeight="1">
      <c r="A351" s="19">
        <v>337</v>
      </c>
      <c r="B351" s="187"/>
      <c r="C351" s="187"/>
      <c r="D351" s="187"/>
      <c r="E351" s="187"/>
      <c r="F351" s="99"/>
      <c r="G351" s="121"/>
      <c r="H351" s="99"/>
      <c r="I351" s="89"/>
      <c r="J351" s="95"/>
      <c r="K351" s="95"/>
      <c r="L351" s="95"/>
      <c r="M351" s="95"/>
      <c r="N351" s="95"/>
      <c r="O351" s="95"/>
      <c r="P351" s="188"/>
      <c r="Q351" s="188"/>
      <c r="R351" s="189"/>
      <c r="S351" s="101" t="str">
        <f t="shared" si="12"/>
        <v/>
      </c>
      <c r="AM351" s="150" t="str">
        <f t="shared" si="11"/>
        <v/>
      </c>
      <c r="AN351" s="150"/>
      <c r="AO351" s="150"/>
      <c r="AP351" s="150"/>
      <c r="AQ351" s="150"/>
      <c r="AR351" s="150"/>
    </row>
    <row r="352" spans="1:44" ht="52.5" customHeight="1">
      <c r="A352" s="19">
        <v>338</v>
      </c>
      <c r="B352" s="187"/>
      <c r="C352" s="187"/>
      <c r="D352" s="187"/>
      <c r="E352" s="187"/>
      <c r="F352" s="99"/>
      <c r="G352" s="121"/>
      <c r="H352" s="99"/>
      <c r="I352" s="89"/>
      <c r="J352" s="95"/>
      <c r="K352" s="95"/>
      <c r="L352" s="95"/>
      <c r="M352" s="95"/>
      <c r="N352" s="95"/>
      <c r="O352" s="95"/>
      <c r="P352" s="188"/>
      <c r="Q352" s="188"/>
      <c r="R352" s="189"/>
      <c r="S352" s="101" t="str">
        <f t="shared" si="12"/>
        <v/>
      </c>
      <c r="AM352" s="150" t="str">
        <f t="shared" si="11"/>
        <v/>
      </c>
      <c r="AN352" s="150"/>
      <c r="AO352" s="150"/>
      <c r="AP352" s="150"/>
      <c r="AQ352" s="150"/>
      <c r="AR352" s="150"/>
    </row>
    <row r="353" spans="1:44" ht="52.5" customHeight="1">
      <c r="A353" s="19">
        <v>339</v>
      </c>
      <c r="B353" s="187"/>
      <c r="C353" s="187"/>
      <c r="D353" s="187"/>
      <c r="E353" s="187"/>
      <c r="F353" s="99"/>
      <c r="G353" s="121"/>
      <c r="H353" s="99"/>
      <c r="I353" s="89"/>
      <c r="J353" s="95"/>
      <c r="K353" s="95"/>
      <c r="L353" s="95"/>
      <c r="M353" s="95"/>
      <c r="N353" s="95"/>
      <c r="O353" s="95"/>
      <c r="P353" s="188"/>
      <c r="Q353" s="188"/>
      <c r="R353" s="189"/>
      <c r="S353" s="101" t="str">
        <f t="shared" si="12"/>
        <v/>
      </c>
      <c r="AM353" s="150" t="str">
        <f t="shared" si="11"/>
        <v/>
      </c>
      <c r="AN353" s="150"/>
      <c r="AO353" s="150"/>
      <c r="AP353" s="150"/>
      <c r="AQ353" s="150"/>
      <c r="AR353" s="150"/>
    </row>
    <row r="354" spans="1:44" ht="52.5" customHeight="1" thickBot="1">
      <c r="A354" s="20">
        <v>340</v>
      </c>
      <c r="B354" s="184"/>
      <c r="C354" s="184"/>
      <c r="D354" s="184"/>
      <c r="E354" s="184"/>
      <c r="F354" s="100"/>
      <c r="G354" s="123"/>
      <c r="H354" s="100"/>
      <c r="I354" s="90"/>
      <c r="J354" s="97"/>
      <c r="K354" s="97"/>
      <c r="L354" s="97"/>
      <c r="M354" s="97"/>
      <c r="N354" s="97"/>
      <c r="O354" s="97"/>
      <c r="P354" s="185"/>
      <c r="Q354" s="185"/>
      <c r="R354" s="186"/>
      <c r="S354" s="102" t="str">
        <f t="shared" si="12"/>
        <v/>
      </c>
      <c r="AM354" s="150" t="str">
        <f t="shared" si="11"/>
        <v/>
      </c>
      <c r="AN354" s="150"/>
      <c r="AO354" s="150"/>
      <c r="AP354" s="150"/>
      <c r="AQ354" s="150"/>
      <c r="AR354" s="150"/>
    </row>
    <row r="355" spans="1:44" ht="52.5" customHeight="1">
      <c r="A355" s="21">
        <v>341</v>
      </c>
      <c r="B355" s="190"/>
      <c r="C355" s="190"/>
      <c r="D355" s="190"/>
      <c r="E355" s="190"/>
      <c r="F355" s="93"/>
      <c r="G355" s="120"/>
      <c r="H355" s="93"/>
      <c r="I355" s="91"/>
      <c r="J355" s="94"/>
      <c r="K355" s="94"/>
      <c r="L355" s="94"/>
      <c r="M355" s="94"/>
      <c r="N355" s="94"/>
      <c r="O355" s="94"/>
      <c r="P355" s="191"/>
      <c r="Q355" s="191"/>
      <c r="R355" s="192"/>
      <c r="S355" s="103" t="str">
        <f t="shared" si="12"/>
        <v/>
      </c>
      <c r="AM355" s="150" t="str">
        <f t="shared" si="11"/>
        <v/>
      </c>
      <c r="AN355" s="150"/>
      <c r="AO355" s="150"/>
      <c r="AP355" s="150"/>
      <c r="AQ355" s="150"/>
      <c r="AR355" s="150"/>
    </row>
    <row r="356" spans="1:44" ht="52.5" customHeight="1">
      <c r="A356" s="19">
        <v>342</v>
      </c>
      <c r="B356" s="187"/>
      <c r="C356" s="187"/>
      <c r="D356" s="187"/>
      <c r="E356" s="187"/>
      <c r="F356" s="99"/>
      <c r="G356" s="121"/>
      <c r="H356" s="99"/>
      <c r="I356" s="89"/>
      <c r="J356" s="95"/>
      <c r="K356" s="95"/>
      <c r="L356" s="95"/>
      <c r="M356" s="95"/>
      <c r="N356" s="95"/>
      <c r="O356" s="95"/>
      <c r="P356" s="188"/>
      <c r="Q356" s="188"/>
      <c r="R356" s="189"/>
      <c r="S356" s="101" t="str">
        <f t="shared" si="12"/>
        <v/>
      </c>
      <c r="AM356" s="150" t="str">
        <f t="shared" si="11"/>
        <v/>
      </c>
      <c r="AN356" s="150"/>
      <c r="AO356" s="150"/>
      <c r="AP356" s="150"/>
      <c r="AQ356" s="150"/>
      <c r="AR356" s="150"/>
    </row>
    <row r="357" spans="1:44" ht="52.5" customHeight="1">
      <c r="A357" s="19">
        <v>343</v>
      </c>
      <c r="B357" s="187"/>
      <c r="C357" s="187"/>
      <c r="D357" s="187"/>
      <c r="E357" s="187"/>
      <c r="F357" s="99"/>
      <c r="G357" s="121"/>
      <c r="H357" s="99"/>
      <c r="I357" s="89"/>
      <c r="J357" s="95"/>
      <c r="K357" s="95"/>
      <c r="L357" s="95"/>
      <c r="M357" s="95"/>
      <c r="N357" s="95"/>
      <c r="O357" s="95"/>
      <c r="P357" s="188"/>
      <c r="Q357" s="188"/>
      <c r="R357" s="189"/>
      <c r="S357" s="101" t="str">
        <f t="shared" si="12"/>
        <v/>
      </c>
      <c r="AM357" s="150" t="str">
        <f t="shared" si="11"/>
        <v/>
      </c>
      <c r="AN357" s="150"/>
      <c r="AO357" s="150"/>
      <c r="AP357" s="150"/>
      <c r="AQ357" s="150"/>
      <c r="AR357" s="150"/>
    </row>
    <row r="358" spans="1:44" ht="52.5" customHeight="1">
      <c r="A358" s="19">
        <v>344</v>
      </c>
      <c r="B358" s="187"/>
      <c r="C358" s="187"/>
      <c r="D358" s="187"/>
      <c r="E358" s="187"/>
      <c r="F358" s="99"/>
      <c r="G358" s="121"/>
      <c r="H358" s="99"/>
      <c r="I358" s="89"/>
      <c r="J358" s="95"/>
      <c r="K358" s="95"/>
      <c r="L358" s="95"/>
      <c r="M358" s="95"/>
      <c r="N358" s="95"/>
      <c r="O358" s="95"/>
      <c r="P358" s="188"/>
      <c r="Q358" s="188"/>
      <c r="R358" s="189"/>
      <c r="S358" s="101" t="str">
        <f t="shared" si="12"/>
        <v/>
      </c>
      <c r="AM358" s="150" t="str">
        <f t="shared" si="11"/>
        <v/>
      </c>
      <c r="AN358" s="150"/>
      <c r="AO358" s="150"/>
      <c r="AP358" s="150"/>
      <c r="AQ358" s="150"/>
      <c r="AR358" s="150"/>
    </row>
    <row r="359" spans="1:44" ht="52.5" customHeight="1">
      <c r="A359" s="19">
        <v>345</v>
      </c>
      <c r="B359" s="187"/>
      <c r="C359" s="187"/>
      <c r="D359" s="187"/>
      <c r="E359" s="187"/>
      <c r="F359" s="99"/>
      <c r="G359" s="121"/>
      <c r="H359" s="99"/>
      <c r="I359" s="89"/>
      <c r="J359" s="95"/>
      <c r="K359" s="95"/>
      <c r="L359" s="95"/>
      <c r="M359" s="95"/>
      <c r="N359" s="95"/>
      <c r="O359" s="95"/>
      <c r="P359" s="188"/>
      <c r="Q359" s="188"/>
      <c r="R359" s="189"/>
      <c r="S359" s="101" t="str">
        <f t="shared" si="12"/>
        <v/>
      </c>
      <c r="AM359" s="150" t="str">
        <f t="shared" si="11"/>
        <v/>
      </c>
      <c r="AN359" s="150"/>
      <c r="AO359" s="150"/>
      <c r="AP359" s="150"/>
      <c r="AQ359" s="150"/>
      <c r="AR359" s="150"/>
    </row>
    <row r="360" spans="1:44" ht="52.5" customHeight="1">
      <c r="A360" s="19">
        <v>346</v>
      </c>
      <c r="B360" s="187"/>
      <c r="C360" s="187"/>
      <c r="D360" s="187"/>
      <c r="E360" s="187"/>
      <c r="F360" s="99"/>
      <c r="G360" s="121"/>
      <c r="H360" s="99"/>
      <c r="I360" s="89"/>
      <c r="J360" s="95"/>
      <c r="K360" s="95"/>
      <c r="L360" s="95"/>
      <c r="M360" s="95"/>
      <c r="N360" s="95"/>
      <c r="O360" s="95"/>
      <c r="P360" s="188"/>
      <c r="Q360" s="188"/>
      <c r="R360" s="189"/>
      <c r="S360" s="101" t="str">
        <f t="shared" si="12"/>
        <v/>
      </c>
      <c r="AM360" s="150" t="str">
        <f t="shared" si="11"/>
        <v/>
      </c>
      <c r="AN360" s="150"/>
      <c r="AO360" s="150"/>
      <c r="AP360" s="150"/>
      <c r="AQ360" s="150"/>
      <c r="AR360" s="150"/>
    </row>
    <row r="361" spans="1:44" ht="52.5" customHeight="1">
      <c r="A361" s="19">
        <v>347</v>
      </c>
      <c r="B361" s="187"/>
      <c r="C361" s="187"/>
      <c r="D361" s="187"/>
      <c r="E361" s="187"/>
      <c r="F361" s="99"/>
      <c r="G361" s="121"/>
      <c r="H361" s="99"/>
      <c r="I361" s="89"/>
      <c r="J361" s="95"/>
      <c r="K361" s="95"/>
      <c r="L361" s="95"/>
      <c r="M361" s="95"/>
      <c r="N361" s="95"/>
      <c r="O361" s="95"/>
      <c r="P361" s="188"/>
      <c r="Q361" s="188"/>
      <c r="R361" s="189"/>
      <c r="S361" s="101" t="str">
        <f t="shared" si="12"/>
        <v/>
      </c>
      <c r="AM361" s="150" t="str">
        <f t="shared" si="11"/>
        <v/>
      </c>
      <c r="AN361" s="150"/>
      <c r="AO361" s="150"/>
      <c r="AP361" s="150"/>
      <c r="AQ361" s="150"/>
      <c r="AR361" s="150"/>
    </row>
    <row r="362" spans="1:44" ht="52.5" customHeight="1">
      <c r="A362" s="19">
        <v>348</v>
      </c>
      <c r="B362" s="187"/>
      <c r="C362" s="187"/>
      <c r="D362" s="187"/>
      <c r="E362" s="187"/>
      <c r="F362" s="99"/>
      <c r="G362" s="121"/>
      <c r="H362" s="99"/>
      <c r="I362" s="89"/>
      <c r="J362" s="95"/>
      <c r="K362" s="95"/>
      <c r="L362" s="95"/>
      <c r="M362" s="95"/>
      <c r="N362" s="95"/>
      <c r="O362" s="95"/>
      <c r="P362" s="188"/>
      <c r="Q362" s="188"/>
      <c r="R362" s="189"/>
      <c r="S362" s="101" t="str">
        <f t="shared" si="12"/>
        <v/>
      </c>
      <c r="AM362" s="150" t="str">
        <f t="shared" si="11"/>
        <v/>
      </c>
      <c r="AN362" s="150"/>
      <c r="AO362" s="150"/>
      <c r="AP362" s="150"/>
      <c r="AQ362" s="150"/>
      <c r="AR362" s="150"/>
    </row>
    <row r="363" spans="1:44" ht="52.5" customHeight="1">
      <c r="A363" s="19">
        <v>349</v>
      </c>
      <c r="B363" s="187"/>
      <c r="C363" s="187"/>
      <c r="D363" s="187"/>
      <c r="E363" s="187"/>
      <c r="F363" s="99"/>
      <c r="G363" s="121"/>
      <c r="H363" s="99"/>
      <c r="I363" s="89"/>
      <c r="J363" s="95"/>
      <c r="K363" s="95"/>
      <c r="L363" s="95"/>
      <c r="M363" s="95"/>
      <c r="N363" s="95"/>
      <c r="O363" s="95"/>
      <c r="P363" s="188"/>
      <c r="Q363" s="188"/>
      <c r="R363" s="189"/>
      <c r="S363" s="101" t="str">
        <f t="shared" si="12"/>
        <v/>
      </c>
      <c r="AM363" s="150" t="str">
        <f t="shared" si="11"/>
        <v/>
      </c>
      <c r="AN363" s="150"/>
      <c r="AO363" s="150"/>
      <c r="AP363" s="150"/>
      <c r="AQ363" s="150"/>
      <c r="AR363" s="150"/>
    </row>
    <row r="364" spans="1:44" ht="52.5" customHeight="1">
      <c r="A364" s="19">
        <v>350</v>
      </c>
      <c r="B364" s="187"/>
      <c r="C364" s="187"/>
      <c r="D364" s="187"/>
      <c r="E364" s="187"/>
      <c r="F364" s="99"/>
      <c r="G364" s="121"/>
      <c r="H364" s="99"/>
      <c r="I364" s="89"/>
      <c r="J364" s="95"/>
      <c r="K364" s="95"/>
      <c r="L364" s="95"/>
      <c r="M364" s="95"/>
      <c r="N364" s="95"/>
      <c r="O364" s="95"/>
      <c r="P364" s="188"/>
      <c r="Q364" s="188"/>
      <c r="R364" s="189"/>
      <c r="S364" s="101" t="str">
        <f t="shared" si="12"/>
        <v/>
      </c>
      <c r="AM364" s="150" t="str">
        <f t="shared" si="11"/>
        <v/>
      </c>
      <c r="AN364" s="150"/>
      <c r="AO364" s="150"/>
      <c r="AP364" s="150"/>
      <c r="AQ364" s="150"/>
      <c r="AR364" s="150"/>
    </row>
    <row r="365" spans="1:44" ht="52.5" customHeight="1">
      <c r="A365" s="19">
        <v>351</v>
      </c>
      <c r="B365" s="187"/>
      <c r="C365" s="187"/>
      <c r="D365" s="187"/>
      <c r="E365" s="187"/>
      <c r="F365" s="99"/>
      <c r="G365" s="121"/>
      <c r="H365" s="99"/>
      <c r="I365" s="89"/>
      <c r="J365" s="95"/>
      <c r="K365" s="95"/>
      <c r="L365" s="95"/>
      <c r="M365" s="95"/>
      <c r="N365" s="95"/>
      <c r="O365" s="95"/>
      <c r="P365" s="188"/>
      <c r="Q365" s="188"/>
      <c r="R365" s="189"/>
      <c r="S365" s="101" t="str">
        <f t="shared" si="12"/>
        <v/>
      </c>
      <c r="AM365" s="150" t="str">
        <f t="shared" si="11"/>
        <v/>
      </c>
      <c r="AN365" s="150"/>
      <c r="AO365" s="150"/>
      <c r="AP365" s="150"/>
      <c r="AQ365" s="150"/>
      <c r="AR365" s="150"/>
    </row>
    <row r="366" spans="1:44" ht="52.5" customHeight="1">
      <c r="A366" s="19">
        <v>352</v>
      </c>
      <c r="B366" s="187"/>
      <c r="C366" s="187"/>
      <c r="D366" s="187"/>
      <c r="E366" s="187"/>
      <c r="F366" s="99"/>
      <c r="G366" s="121"/>
      <c r="H366" s="99"/>
      <c r="I366" s="89"/>
      <c r="J366" s="95"/>
      <c r="K366" s="95"/>
      <c r="L366" s="95"/>
      <c r="M366" s="95"/>
      <c r="N366" s="95"/>
      <c r="O366" s="95"/>
      <c r="P366" s="188"/>
      <c r="Q366" s="188"/>
      <c r="R366" s="189"/>
      <c r="S366" s="101" t="str">
        <f t="shared" si="12"/>
        <v/>
      </c>
      <c r="AM366" s="150" t="str">
        <f t="shared" si="11"/>
        <v/>
      </c>
      <c r="AN366" s="150"/>
      <c r="AO366" s="150"/>
      <c r="AP366" s="150"/>
      <c r="AQ366" s="150"/>
      <c r="AR366" s="150"/>
    </row>
    <row r="367" spans="1:44" ht="52.5" customHeight="1">
      <c r="A367" s="19">
        <v>353</v>
      </c>
      <c r="B367" s="187"/>
      <c r="C367" s="187"/>
      <c r="D367" s="187"/>
      <c r="E367" s="187"/>
      <c r="F367" s="99"/>
      <c r="G367" s="121"/>
      <c r="H367" s="99"/>
      <c r="I367" s="89"/>
      <c r="J367" s="95"/>
      <c r="K367" s="95"/>
      <c r="L367" s="95"/>
      <c r="M367" s="95"/>
      <c r="N367" s="95"/>
      <c r="O367" s="95"/>
      <c r="P367" s="188"/>
      <c r="Q367" s="188"/>
      <c r="R367" s="189"/>
      <c r="S367" s="101" t="str">
        <f t="shared" si="12"/>
        <v/>
      </c>
      <c r="AM367" s="150" t="str">
        <f t="shared" si="11"/>
        <v/>
      </c>
      <c r="AN367" s="150"/>
      <c r="AO367" s="150"/>
      <c r="AP367" s="150"/>
      <c r="AQ367" s="150"/>
      <c r="AR367" s="150"/>
    </row>
    <row r="368" spans="1:44" ht="52.5" customHeight="1">
      <c r="A368" s="19">
        <v>354</v>
      </c>
      <c r="B368" s="187"/>
      <c r="C368" s="187"/>
      <c r="D368" s="187"/>
      <c r="E368" s="187"/>
      <c r="F368" s="99"/>
      <c r="G368" s="121"/>
      <c r="H368" s="99"/>
      <c r="I368" s="89"/>
      <c r="J368" s="95"/>
      <c r="K368" s="95"/>
      <c r="L368" s="95"/>
      <c r="M368" s="95"/>
      <c r="N368" s="95"/>
      <c r="O368" s="95"/>
      <c r="P368" s="188"/>
      <c r="Q368" s="188"/>
      <c r="R368" s="189"/>
      <c r="S368" s="101" t="str">
        <f t="shared" si="12"/>
        <v/>
      </c>
      <c r="AM368" s="150" t="str">
        <f t="shared" si="11"/>
        <v/>
      </c>
      <c r="AN368" s="150"/>
      <c r="AO368" s="150"/>
      <c r="AP368" s="150"/>
      <c r="AQ368" s="150"/>
      <c r="AR368" s="150"/>
    </row>
    <row r="369" spans="1:44" ht="52.5" customHeight="1">
      <c r="A369" s="19">
        <v>355</v>
      </c>
      <c r="B369" s="187"/>
      <c r="C369" s="187"/>
      <c r="D369" s="187"/>
      <c r="E369" s="187"/>
      <c r="F369" s="99"/>
      <c r="G369" s="121"/>
      <c r="H369" s="99"/>
      <c r="I369" s="89"/>
      <c r="J369" s="95"/>
      <c r="K369" s="95"/>
      <c r="L369" s="95"/>
      <c r="M369" s="95"/>
      <c r="N369" s="95"/>
      <c r="O369" s="95"/>
      <c r="P369" s="188"/>
      <c r="Q369" s="188"/>
      <c r="R369" s="189"/>
      <c r="S369" s="101" t="str">
        <f t="shared" si="12"/>
        <v/>
      </c>
      <c r="AM369" s="150" t="str">
        <f t="shared" si="11"/>
        <v/>
      </c>
      <c r="AN369" s="150"/>
      <c r="AO369" s="150"/>
      <c r="AP369" s="150"/>
      <c r="AQ369" s="150"/>
      <c r="AR369" s="150"/>
    </row>
    <row r="370" spans="1:44" ht="52.5" customHeight="1">
      <c r="A370" s="19">
        <v>356</v>
      </c>
      <c r="B370" s="187"/>
      <c r="C370" s="187"/>
      <c r="D370" s="187"/>
      <c r="E370" s="187"/>
      <c r="F370" s="99"/>
      <c r="G370" s="121"/>
      <c r="H370" s="99"/>
      <c r="I370" s="89"/>
      <c r="J370" s="95"/>
      <c r="K370" s="95"/>
      <c r="L370" s="95"/>
      <c r="M370" s="95"/>
      <c r="N370" s="95"/>
      <c r="O370" s="95"/>
      <c r="P370" s="188"/>
      <c r="Q370" s="188"/>
      <c r="R370" s="189"/>
      <c r="S370" s="101" t="str">
        <f t="shared" si="12"/>
        <v/>
      </c>
      <c r="AM370" s="150" t="str">
        <f t="shared" si="11"/>
        <v/>
      </c>
      <c r="AN370" s="150"/>
      <c r="AO370" s="150"/>
      <c r="AP370" s="150"/>
      <c r="AQ370" s="150"/>
      <c r="AR370" s="150"/>
    </row>
    <row r="371" spans="1:44" ht="52.5" customHeight="1">
      <c r="A371" s="19">
        <v>357</v>
      </c>
      <c r="B371" s="187"/>
      <c r="C371" s="187"/>
      <c r="D371" s="187"/>
      <c r="E371" s="187"/>
      <c r="F371" s="99"/>
      <c r="G371" s="121"/>
      <c r="H371" s="99"/>
      <c r="I371" s="89"/>
      <c r="J371" s="95"/>
      <c r="K371" s="95"/>
      <c r="L371" s="95"/>
      <c r="M371" s="95"/>
      <c r="N371" s="95"/>
      <c r="O371" s="95"/>
      <c r="P371" s="188"/>
      <c r="Q371" s="188"/>
      <c r="R371" s="189"/>
      <c r="S371" s="101" t="str">
        <f t="shared" si="12"/>
        <v/>
      </c>
      <c r="AM371" s="150" t="str">
        <f t="shared" si="11"/>
        <v/>
      </c>
      <c r="AN371" s="150"/>
      <c r="AO371" s="150"/>
      <c r="AP371" s="150"/>
      <c r="AQ371" s="150"/>
      <c r="AR371" s="150"/>
    </row>
    <row r="372" spans="1:44" ht="52.5" customHeight="1">
      <c r="A372" s="19">
        <v>358</v>
      </c>
      <c r="B372" s="187"/>
      <c r="C372" s="187"/>
      <c r="D372" s="187"/>
      <c r="E372" s="187"/>
      <c r="F372" s="99"/>
      <c r="G372" s="121"/>
      <c r="H372" s="99"/>
      <c r="I372" s="89"/>
      <c r="J372" s="95"/>
      <c r="K372" s="95"/>
      <c r="L372" s="95"/>
      <c r="M372" s="95"/>
      <c r="N372" s="95"/>
      <c r="O372" s="95"/>
      <c r="P372" s="188"/>
      <c r="Q372" s="188"/>
      <c r="R372" s="189"/>
      <c r="S372" s="101" t="str">
        <f t="shared" si="12"/>
        <v/>
      </c>
      <c r="AM372" s="150" t="str">
        <f t="shared" si="11"/>
        <v/>
      </c>
      <c r="AN372" s="150"/>
      <c r="AO372" s="150"/>
      <c r="AP372" s="150"/>
      <c r="AQ372" s="150"/>
      <c r="AR372" s="150"/>
    </row>
    <row r="373" spans="1:44" ht="52.5" customHeight="1">
      <c r="A373" s="19">
        <v>359</v>
      </c>
      <c r="B373" s="187"/>
      <c r="C373" s="187"/>
      <c r="D373" s="187"/>
      <c r="E373" s="187"/>
      <c r="F373" s="99"/>
      <c r="G373" s="121"/>
      <c r="H373" s="99"/>
      <c r="I373" s="89"/>
      <c r="J373" s="95"/>
      <c r="K373" s="95"/>
      <c r="L373" s="95"/>
      <c r="M373" s="95"/>
      <c r="N373" s="95"/>
      <c r="O373" s="95"/>
      <c r="P373" s="188"/>
      <c r="Q373" s="188"/>
      <c r="R373" s="189"/>
      <c r="S373" s="101" t="str">
        <f t="shared" si="12"/>
        <v/>
      </c>
      <c r="AM373" s="150" t="str">
        <f t="shared" si="11"/>
        <v/>
      </c>
      <c r="AN373" s="150"/>
      <c r="AO373" s="150"/>
      <c r="AP373" s="150"/>
      <c r="AQ373" s="150"/>
      <c r="AR373" s="150"/>
    </row>
    <row r="374" spans="1:44" ht="52.5" customHeight="1">
      <c r="A374" s="19">
        <v>360</v>
      </c>
      <c r="B374" s="187"/>
      <c r="C374" s="187"/>
      <c r="D374" s="187"/>
      <c r="E374" s="187"/>
      <c r="F374" s="99"/>
      <c r="G374" s="121"/>
      <c r="H374" s="99"/>
      <c r="I374" s="89"/>
      <c r="J374" s="95"/>
      <c r="K374" s="95"/>
      <c r="L374" s="95"/>
      <c r="M374" s="95"/>
      <c r="N374" s="95"/>
      <c r="O374" s="95"/>
      <c r="P374" s="188"/>
      <c r="Q374" s="188"/>
      <c r="R374" s="189"/>
      <c r="S374" s="101" t="str">
        <f t="shared" si="12"/>
        <v/>
      </c>
      <c r="AM374" s="150" t="str">
        <f t="shared" si="11"/>
        <v/>
      </c>
      <c r="AN374" s="150"/>
      <c r="AO374" s="150"/>
      <c r="AP374" s="150"/>
      <c r="AQ374" s="150"/>
      <c r="AR374" s="150"/>
    </row>
    <row r="375" spans="1:44" ht="52.5" customHeight="1">
      <c r="A375" s="18">
        <v>361</v>
      </c>
      <c r="B375" s="187"/>
      <c r="C375" s="187"/>
      <c r="D375" s="187"/>
      <c r="E375" s="187"/>
      <c r="F375" s="98"/>
      <c r="G375" s="122"/>
      <c r="H375" s="98"/>
      <c r="I375" s="92"/>
      <c r="J375" s="96"/>
      <c r="K375" s="96"/>
      <c r="L375" s="96"/>
      <c r="M375" s="96"/>
      <c r="N375" s="96"/>
      <c r="O375" s="96"/>
      <c r="P375" s="188"/>
      <c r="Q375" s="188"/>
      <c r="R375" s="189"/>
      <c r="S375" s="101" t="str">
        <f t="shared" si="12"/>
        <v/>
      </c>
      <c r="AM375" s="150" t="str">
        <f t="shared" si="11"/>
        <v/>
      </c>
      <c r="AN375" s="150"/>
      <c r="AO375" s="150"/>
      <c r="AP375" s="150"/>
      <c r="AQ375" s="150"/>
      <c r="AR375" s="150"/>
    </row>
    <row r="376" spans="1:44" ht="52.5" customHeight="1">
      <c r="A376" s="19">
        <v>362</v>
      </c>
      <c r="B376" s="187"/>
      <c r="C376" s="187"/>
      <c r="D376" s="187"/>
      <c r="E376" s="187"/>
      <c r="F376" s="99"/>
      <c r="G376" s="121"/>
      <c r="H376" s="99"/>
      <c r="I376" s="89"/>
      <c r="J376" s="95"/>
      <c r="K376" s="95"/>
      <c r="L376" s="95"/>
      <c r="M376" s="95"/>
      <c r="N376" s="95"/>
      <c r="O376" s="95"/>
      <c r="P376" s="188"/>
      <c r="Q376" s="188"/>
      <c r="R376" s="189"/>
      <c r="S376" s="101" t="str">
        <f t="shared" si="12"/>
        <v/>
      </c>
      <c r="AM376" s="150" t="str">
        <f t="shared" si="11"/>
        <v/>
      </c>
      <c r="AN376" s="150"/>
      <c r="AO376" s="150"/>
      <c r="AP376" s="150"/>
      <c r="AQ376" s="150"/>
      <c r="AR376" s="150"/>
    </row>
    <row r="377" spans="1:44" ht="52.5" customHeight="1">
      <c r="A377" s="19">
        <v>363</v>
      </c>
      <c r="B377" s="187"/>
      <c r="C377" s="187"/>
      <c r="D377" s="187"/>
      <c r="E377" s="187"/>
      <c r="F377" s="99"/>
      <c r="G377" s="121"/>
      <c r="H377" s="99"/>
      <c r="I377" s="89"/>
      <c r="J377" s="95"/>
      <c r="K377" s="95"/>
      <c r="L377" s="95"/>
      <c r="M377" s="95"/>
      <c r="N377" s="95"/>
      <c r="O377" s="95"/>
      <c r="P377" s="188"/>
      <c r="Q377" s="188"/>
      <c r="R377" s="189"/>
      <c r="S377" s="101" t="str">
        <f t="shared" si="12"/>
        <v/>
      </c>
      <c r="AM377" s="150" t="str">
        <f t="shared" si="11"/>
        <v/>
      </c>
      <c r="AN377" s="150"/>
      <c r="AO377" s="150"/>
      <c r="AP377" s="150"/>
      <c r="AQ377" s="150"/>
      <c r="AR377" s="150"/>
    </row>
    <row r="378" spans="1:44" ht="52.5" customHeight="1">
      <c r="A378" s="19">
        <v>364</v>
      </c>
      <c r="B378" s="187"/>
      <c r="C378" s="187"/>
      <c r="D378" s="187"/>
      <c r="E378" s="187"/>
      <c r="F378" s="99"/>
      <c r="G378" s="121"/>
      <c r="H378" s="99"/>
      <c r="I378" s="89"/>
      <c r="J378" s="95"/>
      <c r="K378" s="95"/>
      <c r="L378" s="95"/>
      <c r="M378" s="95"/>
      <c r="N378" s="95"/>
      <c r="O378" s="95"/>
      <c r="P378" s="188"/>
      <c r="Q378" s="188"/>
      <c r="R378" s="189"/>
      <c r="S378" s="101" t="str">
        <f t="shared" si="12"/>
        <v/>
      </c>
      <c r="AM378" s="150" t="str">
        <f t="shared" si="11"/>
        <v/>
      </c>
      <c r="AN378" s="150"/>
      <c r="AO378" s="150"/>
      <c r="AP378" s="150"/>
      <c r="AQ378" s="150"/>
      <c r="AR378" s="150"/>
    </row>
    <row r="379" spans="1:44" ht="52.5" customHeight="1">
      <c r="A379" s="19">
        <v>365</v>
      </c>
      <c r="B379" s="187"/>
      <c r="C379" s="187"/>
      <c r="D379" s="187"/>
      <c r="E379" s="187"/>
      <c r="F379" s="99"/>
      <c r="G379" s="121"/>
      <c r="H379" s="99"/>
      <c r="I379" s="89"/>
      <c r="J379" s="95"/>
      <c r="K379" s="95"/>
      <c r="L379" s="95"/>
      <c r="M379" s="95"/>
      <c r="N379" s="95"/>
      <c r="O379" s="95"/>
      <c r="P379" s="188"/>
      <c r="Q379" s="188"/>
      <c r="R379" s="189"/>
      <c r="S379" s="101" t="str">
        <f t="shared" si="12"/>
        <v/>
      </c>
      <c r="AM379" s="150" t="str">
        <f t="shared" si="11"/>
        <v/>
      </c>
      <c r="AN379" s="150"/>
      <c r="AO379" s="150"/>
      <c r="AP379" s="150"/>
      <c r="AQ379" s="150"/>
      <c r="AR379" s="150"/>
    </row>
    <row r="380" spans="1:44" ht="52.5" customHeight="1">
      <c r="A380" s="19">
        <v>366</v>
      </c>
      <c r="B380" s="187"/>
      <c r="C380" s="187"/>
      <c r="D380" s="187"/>
      <c r="E380" s="187"/>
      <c r="F380" s="99"/>
      <c r="G380" s="121"/>
      <c r="H380" s="99"/>
      <c r="I380" s="89"/>
      <c r="J380" s="95"/>
      <c r="K380" s="95"/>
      <c r="L380" s="95"/>
      <c r="M380" s="95"/>
      <c r="N380" s="95"/>
      <c r="O380" s="95"/>
      <c r="P380" s="188"/>
      <c r="Q380" s="188"/>
      <c r="R380" s="189"/>
      <c r="S380" s="101" t="str">
        <f t="shared" si="12"/>
        <v/>
      </c>
      <c r="AM380" s="150" t="str">
        <f t="shared" si="11"/>
        <v/>
      </c>
      <c r="AN380" s="150"/>
      <c r="AO380" s="150"/>
      <c r="AP380" s="150"/>
      <c r="AQ380" s="150"/>
      <c r="AR380" s="150"/>
    </row>
    <row r="381" spans="1:44" ht="52.5" customHeight="1">
      <c r="A381" s="19">
        <v>367</v>
      </c>
      <c r="B381" s="187"/>
      <c r="C381" s="187"/>
      <c r="D381" s="187"/>
      <c r="E381" s="187"/>
      <c r="F381" s="99"/>
      <c r="G381" s="121"/>
      <c r="H381" s="99"/>
      <c r="I381" s="89"/>
      <c r="J381" s="95"/>
      <c r="K381" s="95"/>
      <c r="L381" s="95"/>
      <c r="M381" s="95"/>
      <c r="N381" s="95"/>
      <c r="O381" s="95"/>
      <c r="P381" s="188"/>
      <c r="Q381" s="188"/>
      <c r="R381" s="189"/>
      <c r="S381" s="101" t="str">
        <f t="shared" si="12"/>
        <v/>
      </c>
      <c r="AM381" s="150" t="str">
        <f t="shared" si="11"/>
        <v/>
      </c>
      <c r="AN381" s="150"/>
      <c r="AO381" s="150"/>
      <c r="AP381" s="150"/>
      <c r="AQ381" s="150"/>
      <c r="AR381" s="150"/>
    </row>
    <row r="382" spans="1:44" ht="52.5" customHeight="1">
      <c r="A382" s="19">
        <v>368</v>
      </c>
      <c r="B382" s="187"/>
      <c r="C382" s="187"/>
      <c r="D382" s="187"/>
      <c r="E382" s="187"/>
      <c r="F382" s="99"/>
      <c r="G382" s="121"/>
      <c r="H382" s="99"/>
      <c r="I382" s="89"/>
      <c r="J382" s="95"/>
      <c r="K382" s="95"/>
      <c r="L382" s="95"/>
      <c r="M382" s="95"/>
      <c r="N382" s="95"/>
      <c r="O382" s="95"/>
      <c r="P382" s="188"/>
      <c r="Q382" s="188"/>
      <c r="R382" s="189"/>
      <c r="S382" s="101" t="str">
        <f t="shared" si="12"/>
        <v/>
      </c>
      <c r="AM382" s="150" t="str">
        <f t="shared" si="11"/>
        <v/>
      </c>
      <c r="AN382" s="150"/>
      <c r="AO382" s="150"/>
      <c r="AP382" s="150"/>
      <c r="AQ382" s="150"/>
      <c r="AR382" s="150"/>
    </row>
    <row r="383" spans="1:44" ht="52.5" customHeight="1">
      <c r="A383" s="19">
        <v>369</v>
      </c>
      <c r="B383" s="187"/>
      <c r="C383" s="187"/>
      <c r="D383" s="187"/>
      <c r="E383" s="187"/>
      <c r="F383" s="99"/>
      <c r="G383" s="121"/>
      <c r="H383" s="99"/>
      <c r="I383" s="89"/>
      <c r="J383" s="95"/>
      <c r="K383" s="95"/>
      <c r="L383" s="95"/>
      <c r="M383" s="95"/>
      <c r="N383" s="95"/>
      <c r="O383" s="95"/>
      <c r="P383" s="188"/>
      <c r="Q383" s="188"/>
      <c r="R383" s="189"/>
      <c r="S383" s="101" t="str">
        <f t="shared" si="12"/>
        <v/>
      </c>
      <c r="AM383" s="150" t="str">
        <f t="shared" si="11"/>
        <v/>
      </c>
      <c r="AN383" s="150"/>
      <c r="AO383" s="150"/>
      <c r="AP383" s="150"/>
      <c r="AQ383" s="150"/>
      <c r="AR383" s="150"/>
    </row>
    <row r="384" spans="1:44" ht="52.5" customHeight="1">
      <c r="A384" s="19">
        <v>370</v>
      </c>
      <c r="B384" s="187"/>
      <c r="C384" s="187"/>
      <c r="D384" s="187"/>
      <c r="E384" s="187"/>
      <c r="F384" s="99"/>
      <c r="G384" s="121"/>
      <c r="H384" s="99"/>
      <c r="I384" s="89"/>
      <c r="J384" s="95"/>
      <c r="K384" s="95"/>
      <c r="L384" s="95"/>
      <c r="M384" s="95"/>
      <c r="N384" s="95"/>
      <c r="O384" s="95"/>
      <c r="P384" s="188"/>
      <c r="Q384" s="188"/>
      <c r="R384" s="189"/>
      <c r="S384" s="101" t="str">
        <f t="shared" si="12"/>
        <v/>
      </c>
      <c r="AM384" s="150" t="str">
        <f t="shared" si="11"/>
        <v/>
      </c>
      <c r="AN384" s="150"/>
      <c r="AO384" s="150"/>
      <c r="AP384" s="150"/>
      <c r="AQ384" s="150"/>
      <c r="AR384" s="150"/>
    </row>
    <row r="385" spans="1:44" ht="52.5" customHeight="1">
      <c r="A385" s="19">
        <v>371</v>
      </c>
      <c r="B385" s="187"/>
      <c r="C385" s="187"/>
      <c r="D385" s="187"/>
      <c r="E385" s="187"/>
      <c r="F385" s="99"/>
      <c r="G385" s="121"/>
      <c r="H385" s="99"/>
      <c r="I385" s="89"/>
      <c r="J385" s="95"/>
      <c r="K385" s="95"/>
      <c r="L385" s="95"/>
      <c r="M385" s="95"/>
      <c r="N385" s="95"/>
      <c r="O385" s="95"/>
      <c r="P385" s="188"/>
      <c r="Q385" s="188"/>
      <c r="R385" s="189"/>
      <c r="S385" s="101" t="str">
        <f t="shared" si="12"/>
        <v/>
      </c>
      <c r="AM385" s="150" t="str">
        <f t="shared" si="11"/>
        <v/>
      </c>
      <c r="AN385" s="150"/>
      <c r="AO385" s="150"/>
      <c r="AP385" s="150"/>
      <c r="AQ385" s="150"/>
      <c r="AR385" s="150"/>
    </row>
    <row r="386" spans="1:44" ht="52.5" customHeight="1">
      <c r="A386" s="19">
        <v>372</v>
      </c>
      <c r="B386" s="187"/>
      <c r="C386" s="187"/>
      <c r="D386" s="187"/>
      <c r="E386" s="187"/>
      <c r="F386" s="99"/>
      <c r="G386" s="121"/>
      <c r="H386" s="99"/>
      <c r="I386" s="89"/>
      <c r="J386" s="95"/>
      <c r="K386" s="95"/>
      <c r="L386" s="95"/>
      <c r="M386" s="95"/>
      <c r="N386" s="95"/>
      <c r="O386" s="95"/>
      <c r="P386" s="188"/>
      <c r="Q386" s="188"/>
      <c r="R386" s="189"/>
      <c r="S386" s="101" t="str">
        <f t="shared" si="12"/>
        <v/>
      </c>
      <c r="AM386" s="150" t="str">
        <f t="shared" si="11"/>
        <v/>
      </c>
      <c r="AN386" s="150"/>
      <c r="AO386" s="150"/>
      <c r="AP386" s="150"/>
      <c r="AQ386" s="150"/>
      <c r="AR386" s="150"/>
    </row>
    <row r="387" spans="1:44" ht="52.5" customHeight="1">
      <c r="A387" s="19">
        <v>373</v>
      </c>
      <c r="B387" s="187"/>
      <c r="C387" s="187"/>
      <c r="D387" s="187"/>
      <c r="E387" s="187"/>
      <c r="F387" s="99"/>
      <c r="G387" s="121"/>
      <c r="H387" s="99"/>
      <c r="I387" s="89"/>
      <c r="J387" s="95"/>
      <c r="K387" s="95"/>
      <c r="L387" s="95"/>
      <c r="M387" s="95"/>
      <c r="N387" s="95"/>
      <c r="O387" s="95"/>
      <c r="P387" s="188"/>
      <c r="Q387" s="188"/>
      <c r="R387" s="189"/>
      <c r="S387" s="101" t="str">
        <f t="shared" si="12"/>
        <v/>
      </c>
      <c r="AM387" s="150" t="str">
        <f t="shared" si="11"/>
        <v/>
      </c>
      <c r="AN387" s="150"/>
      <c r="AO387" s="150"/>
      <c r="AP387" s="150"/>
      <c r="AQ387" s="150"/>
      <c r="AR387" s="150"/>
    </row>
    <row r="388" spans="1:44" ht="52.5" customHeight="1">
      <c r="A388" s="19">
        <v>374</v>
      </c>
      <c r="B388" s="187"/>
      <c r="C388" s="187"/>
      <c r="D388" s="187"/>
      <c r="E388" s="187"/>
      <c r="F388" s="99"/>
      <c r="G388" s="121"/>
      <c r="H388" s="99"/>
      <c r="I388" s="89"/>
      <c r="J388" s="95"/>
      <c r="K388" s="95"/>
      <c r="L388" s="95"/>
      <c r="M388" s="95"/>
      <c r="N388" s="95"/>
      <c r="O388" s="95"/>
      <c r="P388" s="188"/>
      <c r="Q388" s="188"/>
      <c r="R388" s="189"/>
      <c r="S388" s="101" t="str">
        <f t="shared" si="12"/>
        <v/>
      </c>
      <c r="AM388" s="150" t="str">
        <f t="shared" si="11"/>
        <v/>
      </c>
      <c r="AN388" s="150"/>
      <c r="AO388" s="150"/>
      <c r="AP388" s="150"/>
      <c r="AQ388" s="150"/>
      <c r="AR388" s="150"/>
    </row>
    <row r="389" spans="1:44" ht="52.5" customHeight="1">
      <c r="A389" s="19">
        <v>375</v>
      </c>
      <c r="B389" s="187"/>
      <c r="C389" s="187"/>
      <c r="D389" s="187"/>
      <c r="E389" s="187"/>
      <c r="F389" s="99"/>
      <c r="G389" s="121"/>
      <c r="H389" s="99"/>
      <c r="I389" s="89"/>
      <c r="J389" s="95"/>
      <c r="K389" s="95"/>
      <c r="L389" s="95"/>
      <c r="M389" s="95"/>
      <c r="N389" s="95"/>
      <c r="O389" s="95"/>
      <c r="P389" s="188"/>
      <c r="Q389" s="188"/>
      <c r="R389" s="189"/>
      <c r="S389" s="101" t="str">
        <f t="shared" si="12"/>
        <v/>
      </c>
      <c r="AM389" s="150" t="str">
        <f t="shared" si="11"/>
        <v/>
      </c>
      <c r="AN389" s="150"/>
      <c r="AO389" s="150"/>
      <c r="AP389" s="150"/>
      <c r="AQ389" s="150"/>
      <c r="AR389" s="150"/>
    </row>
    <row r="390" spans="1:44" ht="52.5" customHeight="1">
      <c r="A390" s="19">
        <v>376</v>
      </c>
      <c r="B390" s="187"/>
      <c r="C390" s="187"/>
      <c r="D390" s="187"/>
      <c r="E390" s="187"/>
      <c r="F390" s="99"/>
      <c r="G390" s="121"/>
      <c r="H390" s="99"/>
      <c r="I390" s="89"/>
      <c r="J390" s="95"/>
      <c r="K390" s="95"/>
      <c r="L390" s="95"/>
      <c r="M390" s="95"/>
      <c r="N390" s="95"/>
      <c r="O390" s="95"/>
      <c r="P390" s="188"/>
      <c r="Q390" s="188"/>
      <c r="R390" s="189"/>
      <c r="S390" s="101" t="str">
        <f t="shared" si="12"/>
        <v/>
      </c>
      <c r="AM390" s="150" t="str">
        <f t="shared" si="11"/>
        <v/>
      </c>
      <c r="AN390" s="150"/>
      <c r="AO390" s="150"/>
      <c r="AP390" s="150"/>
      <c r="AQ390" s="150"/>
      <c r="AR390" s="150"/>
    </row>
    <row r="391" spans="1:44" ht="52.5" customHeight="1">
      <c r="A391" s="19">
        <v>377</v>
      </c>
      <c r="B391" s="187"/>
      <c r="C391" s="187"/>
      <c r="D391" s="187"/>
      <c r="E391" s="187"/>
      <c r="F391" s="99"/>
      <c r="G391" s="121"/>
      <c r="H391" s="99"/>
      <c r="I391" s="89"/>
      <c r="J391" s="95"/>
      <c r="K391" s="95"/>
      <c r="L391" s="95"/>
      <c r="M391" s="95"/>
      <c r="N391" s="95"/>
      <c r="O391" s="95"/>
      <c r="P391" s="188"/>
      <c r="Q391" s="188"/>
      <c r="R391" s="189"/>
      <c r="S391" s="101" t="str">
        <f t="shared" si="12"/>
        <v/>
      </c>
      <c r="AM391" s="150" t="str">
        <f t="shared" si="11"/>
        <v/>
      </c>
      <c r="AN391" s="150"/>
      <c r="AO391" s="150"/>
      <c r="AP391" s="150"/>
      <c r="AQ391" s="150"/>
      <c r="AR391" s="150"/>
    </row>
    <row r="392" spans="1:44" ht="52.5" customHeight="1">
      <c r="A392" s="19">
        <v>378</v>
      </c>
      <c r="B392" s="187"/>
      <c r="C392" s="187"/>
      <c r="D392" s="187"/>
      <c r="E392" s="187"/>
      <c r="F392" s="99"/>
      <c r="G392" s="121"/>
      <c r="H392" s="99"/>
      <c r="I392" s="89"/>
      <c r="J392" s="95"/>
      <c r="K392" s="95"/>
      <c r="L392" s="95"/>
      <c r="M392" s="95"/>
      <c r="N392" s="95"/>
      <c r="O392" s="95"/>
      <c r="P392" s="188"/>
      <c r="Q392" s="188"/>
      <c r="R392" s="189"/>
      <c r="S392" s="101" t="str">
        <f t="shared" si="12"/>
        <v/>
      </c>
      <c r="AM392" s="150" t="str">
        <f t="shared" si="11"/>
        <v/>
      </c>
      <c r="AN392" s="150"/>
      <c r="AO392" s="150"/>
      <c r="AP392" s="150"/>
      <c r="AQ392" s="150"/>
      <c r="AR392" s="150"/>
    </row>
    <row r="393" spans="1:44" ht="52.5" customHeight="1">
      <c r="A393" s="19">
        <v>379</v>
      </c>
      <c r="B393" s="187"/>
      <c r="C393" s="187"/>
      <c r="D393" s="187"/>
      <c r="E393" s="187"/>
      <c r="F393" s="99"/>
      <c r="G393" s="121"/>
      <c r="H393" s="99"/>
      <c r="I393" s="89"/>
      <c r="J393" s="95"/>
      <c r="K393" s="95"/>
      <c r="L393" s="95"/>
      <c r="M393" s="95"/>
      <c r="N393" s="95"/>
      <c r="O393" s="95"/>
      <c r="P393" s="188"/>
      <c r="Q393" s="188"/>
      <c r="R393" s="189"/>
      <c r="S393" s="101" t="str">
        <f t="shared" si="12"/>
        <v/>
      </c>
      <c r="AM393" s="150" t="str">
        <f t="shared" si="11"/>
        <v/>
      </c>
      <c r="AN393" s="150"/>
      <c r="AO393" s="150"/>
      <c r="AP393" s="150"/>
      <c r="AQ393" s="150"/>
      <c r="AR393" s="150"/>
    </row>
    <row r="394" spans="1:44" ht="52.5" customHeight="1">
      <c r="A394" s="19">
        <v>380</v>
      </c>
      <c r="B394" s="187"/>
      <c r="C394" s="187"/>
      <c r="D394" s="187"/>
      <c r="E394" s="187"/>
      <c r="F394" s="99"/>
      <c r="G394" s="121"/>
      <c r="H394" s="99"/>
      <c r="I394" s="89"/>
      <c r="J394" s="95"/>
      <c r="K394" s="95"/>
      <c r="L394" s="95"/>
      <c r="M394" s="95"/>
      <c r="N394" s="95"/>
      <c r="O394" s="95"/>
      <c r="P394" s="188"/>
      <c r="Q394" s="188"/>
      <c r="R394" s="189"/>
      <c r="S394" s="101" t="str">
        <f t="shared" si="12"/>
        <v/>
      </c>
      <c r="AM394" s="150" t="str">
        <f t="shared" si="11"/>
        <v/>
      </c>
      <c r="AN394" s="150"/>
      <c r="AO394" s="150"/>
      <c r="AP394" s="150"/>
      <c r="AQ394" s="150"/>
      <c r="AR394" s="150"/>
    </row>
    <row r="395" spans="1:44" ht="52.5" customHeight="1">
      <c r="A395" s="19">
        <v>381</v>
      </c>
      <c r="B395" s="187"/>
      <c r="C395" s="187"/>
      <c r="D395" s="187"/>
      <c r="E395" s="187"/>
      <c r="F395" s="99"/>
      <c r="G395" s="121"/>
      <c r="H395" s="99"/>
      <c r="I395" s="89"/>
      <c r="J395" s="95"/>
      <c r="K395" s="95"/>
      <c r="L395" s="95"/>
      <c r="M395" s="95"/>
      <c r="N395" s="95"/>
      <c r="O395" s="95"/>
      <c r="P395" s="188"/>
      <c r="Q395" s="188"/>
      <c r="R395" s="189"/>
      <c r="S395" s="101" t="str">
        <f t="shared" si="12"/>
        <v/>
      </c>
      <c r="AM395" s="150" t="str">
        <f t="shared" si="11"/>
        <v/>
      </c>
      <c r="AN395" s="150"/>
      <c r="AO395" s="150"/>
      <c r="AP395" s="150"/>
      <c r="AQ395" s="150"/>
      <c r="AR395" s="150"/>
    </row>
    <row r="396" spans="1:44" ht="52.5" customHeight="1">
      <c r="A396" s="19">
        <v>382</v>
      </c>
      <c r="B396" s="187"/>
      <c r="C396" s="187"/>
      <c r="D396" s="187"/>
      <c r="E396" s="187"/>
      <c r="F396" s="99"/>
      <c r="G396" s="121"/>
      <c r="H396" s="99"/>
      <c r="I396" s="89"/>
      <c r="J396" s="95"/>
      <c r="K396" s="95"/>
      <c r="L396" s="95"/>
      <c r="M396" s="95"/>
      <c r="N396" s="95"/>
      <c r="O396" s="95"/>
      <c r="P396" s="188"/>
      <c r="Q396" s="188"/>
      <c r="R396" s="189"/>
      <c r="S396" s="101" t="str">
        <f t="shared" si="12"/>
        <v/>
      </c>
      <c r="AM396" s="150" t="str">
        <f t="shared" ref="AM396:AM451" si="13">F399&amp;G399&amp;I399</f>
        <v/>
      </c>
      <c r="AN396" s="150"/>
      <c r="AO396" s="150"/>
      <c r="AP396" s="150"/>
      <c r="AQ396" s="150"/>
      <c r="AR396" s="150"/>
    </row>
    <row r="397" spans="1:44" ht="52.5" customHeight="1">
      <c r="A397" s="19">
        <v>383</v>
      </c>
      <c r="B397" s="187"/>
      <c r="C397" s="187"/>
      <c r="D397" s="187"/>
      <c r="E397" s="187"/>
      <c r="F397" s="99"/>
      <c r="G397" s="121"/>
      <c r="H397" s="99"/>
      <c r="I397" s="89"/>
      <c r="J397" s="95"/>
      <c r="K397" s="95"/>
      <c r="L397" s="95"/>
      <c r="M397" s="95"/>
      <c r="N397" s="95"/>
      <c r="O397" s="95"/>
      <c r="P397" s="188"/>
      <c r="Q397" s="188"/>
      <c r="R397" s="189"/>
      <c r="S397" s="101" t="str">
        <f t="shared" si="12"/>
        <v/>
      </c>
      <c r="AM397" s="150" t="str">
        <f t="shared" si="13"/>
        <v/>
      </c>
      <c r="AN397" s="150"/>
      <c r="AO397" s="150"/>
      <c r="AP397" s="150"/>
      <c r="AQ397" s="150"/>
      <c r="AR397" s="150"/>
    </row>
    <row r="398" spans="1:44" ht="52.5" customHeight="1">
      <c r="A398" s="19">
        <v>384</v>
      </c>
      <c r="B398" s="187"/>
      <c r="C398" s="187"/>
      <c r="D398" s="187"/>
      <c r="E398" s="187"/>
      <c r="F398" s="99"/>
      <c r="G398" s="121"/>
      <c r="H398" s="99"/>
      <c r="I398" s="89"/>
      <c r="J398" s="95"/>
      <c r="K398" s="95"/>
      <c r="L398" s="95"/>
      <c r="M398" s="95"/>
      <c r="N398" s="95"/>
      <c r="O398" s="95"/>
      <c r="P398" s="188"/>
      <c r="Q398" s="188"/>
      <c r="R398" s="189"/>
      <c r="S398" s="101" t="str">
        <f t="shared" si="12"/>
        <v/>
      </c>
      <c r="AM398" s="150" t="str">
        <f t="shared" si="13"/>
        <v/>
      </c>
      <c r="AN398" s="150"/>
      <c r="AO398" s="150"/>
      <c r="AP398" s="150"/>
      <c r="AQ398" s="150"/>
      <c r="AR398" s="150"/>
    </row>
    <row r="399" spans="1:44" ht="52.5" customHeight="1">
      <c r="A399" s="19">
        <v>385</v>
      </c>
      <c r="B399" s="187"/>
      <c r="C399" s="187"/>
      <c r="D399" s="187"/>
      <c r="E399" s="187"/>
      <c r="F399" s="99"/>
      <c r="G399" s="121"/>
      <c r="H399" s="99"/>
      <c r="I399" s="89"/>
      <c r="J399" s="95"/>
      <c r="K399" s="95"/>
      <c r="L399" s="95"/>
      <c r="M399" s="95"/>
      <c r="N399" s="95"/>
      <c r="O399" s="95"/>
      <c r="P399" s="188"/>
      <c r="Q399" s="188"/>
      <c r="R399" s="189"/>
      <c r="S399" s="101" t="str">
        <f t="shared" ref="S399:S454" si="14">IFERROR(VLOOKUP(AM396,$AI$14:$AJ$65,2,FALSE),"")</f>
        <v/>
      </c>
      <c r="AM399" s="150" t="str">
        <f t="shared" si="13"/>
        <v/>
      </c>
      <c r="AN399" s="150"/>
      <c r="AO399" s="150"/>
      <c r="AP399" s="150"/>
      <c r="AQ399" s="150"/>
      <c r="AR399" s="150"/>
    </row>
    <row r="400" spans="1:44" ht="52.5" customHeight="1">
      <c r="A400" s="19">
        <v>386</v>
      </c>
      <c r="B400" s="187"/>
      <c r="C400" s="187"/>
      <c r="D400" s="187"/>
      <c r="E400" s="187"/>
      <c r="F400" s="99"/>
      <c r="G400" s="121"/>
      <c r="H400" s="99"/>
      <c r="I400" s="89"/>
      <c r="J400" s="95"/>
      <c r="K400" s="95"/>
      <c r="L400" s="95"/>
      <c r="M400" s="95"/>
      <c r="N400" s="95"/>
      <c r="O400" s="95"/>
      <c r="P400" s="188"/>
      <c r="Q400" s="188"/>
      <c r="R400" s="189"/>
      <c r="S400" s="101" t="str">
        <f t="shared" si="14"/>
        <v/>
      </c>
      <c r="AM400" s="150" t="str">
        <f t="shared" si="13"/>
        <v/>
      </c>
      <c r="AN400" s="150"/>
      <c r="AO400" s="150"/>
      <c r="AP400" s="150"/>
      <c r="AQ400" s="150"/>
      <c r="AR400" s="150"/>
    </row>
    <row r="401" spans="1:44" ht="52.5" customHeight="1">
      <c r="A401" s="19">
        <v>387</v>
      </c>
      <c r="B401" s="187"/>
      <c r="C401" s="187"/>
      <c r="D401" s="187"/>
      <c r="E401" s="187"/>
      <c r="F401" s="99"/>
      <c r="G401" s="121"/>
      <c r="H401" s="99"/>
      <c r="I401" s="89"/>
      <c r="J401" s="95"/>
      <c r="K401" s="95"/>
      <c r="L401" s="95"/>
      <c r="M401" s="95"/>
      <c r="N401" s="95"/>
      <c r="O401" s="95"/>
      <c r="P401" s="188"/>
      <c r="Q401" s="188"/>
      <c r="R401" s="189"/>
      <c r="S401" s="101" t="str">
        <f t="shared" si="14"/>
        <v/>
      </c>
      <c r="AM401" s="150" t="str">
        <f t="shared" si="13"/>
        <v/>
      </c>
      <c r="AN401" s="150"/>
      <c r="AO401" s="150"/>
      <c r="AP401" s="150"/>
      <c r="AQ401" s="150"/>
      <c r="AR401" s="150"/>
    </row>
    <row r="402" spans="1:44" ht="52.5" customHeight="1">
      <c r="A402" s="19">
        <v>388</v>
      </c>
      <c r="B402" s="187"/>
      <c r="C402" s="187"/>
      <c r="D402" s="187"/>
      <c r="E402" s="187"/>
      <c r="F402" s="99"/>
      <c r="G402" s="121"/>
      <c r="H402" s="99"/>
      <c r="I402" s="89"/>
      <c r="J402" s="95"/>
      <c r="K402" s="95"/>
      <c r="L402" s="95"/>
      <c r="M402" s="95"/>
      <c r="N402" s="95"/>
      <c r="O402" s="95"/>
      <c r="P402" s="188"/>
      <c r="Q402" s="188"/>
      <c r="R402" s="189"/>
      <c r="S402" s="101" t="str">
        <f t="shared" si="14"/>
        <v/>
      </c>
      <c r="AM402" s="150" t="str">
        <f t="shared" si="13"/>
        <v/>
      </c>
      <c r="AN402" s="150"/>
      <c r="AO402" s="150"/>
      <c r="AP402" s="150"/>
      <c r="AQ402" s="150"/>
      <c r="AR402" s="150"/>
    </row>
    <row r="403" spans="1:44" ht="52.5" customHeight="1">
      <c r="A403" s="19">
        <v>389</v>
      </c>
      <c r="B403" s="187"/>
      <c r="C403" s="187"/>
      <c r="D403" s="187"/>
      <c r="E403" s="187"/>
      <c r="F403" s="99"/>
      <c r="G403" s="121"/>
      <c r="H403" s="99"/>
      <c r="I403" s="89"/>
      <c r="J403" s="95"/>
      <c r="K403" s="95"/>
      <c r="L403" s="95"/>
      <c r="M403" s="95"/>
      <c r="N403" s="95"/>
      <c r="O403" s="95"/>
      <c r="P403" s="188"/>
      <c r="Q403" s="188"/>
      <c r="R403" s="189"/>
      <c r="S403" s="101" t="str">
        <f t="shared" si="14"/>
        <v/>
      </c>
      <c r="AM403" s="150" t="str">
        <f t="shared" si="13"/>
        <v/>
      </c>
      <c r="AN403" s="150"/>
      <c r="AO403" s="150"/>
      <c r="AP403" s="150"/>
      <c r="AQ403" s="150"/>
      <c r="AR403" s="150"/>
    </row>
    <row r="404" spans="1:44" ht="52.5" customHeight="1" thickBot="1">
      <c r="A404" s="20">
        <v>390</v>
      </c>
      <c r="B404" s="184"/>
      <c r="C404" s="184"/>
      <c r="D404" s="184"/>
      <c r="E404" s="184"/>
      <c r="F404" s="100"/>
      <c r="G404" s="123"/>
      <c r="H404" s="100"/>
      <c r="I404" s="90"/>
      <c r="J404" s="97"/>
      <c r="K404" s="97"/>
      <c r="L404" s="97"/>
      <c r="M404" s="97"/>
      <c r="N404" s="97"/>
      <c r="O404" s="97"/>
      <c r="P404" s="185"/>
      <c r="Q404" s="185"/>
      <c r="R404" s="186"/>
      <c r="S404" s="102" t="str">
        <f t="shared" si="14"/>
        <v/>
      </c>
      <c r="AM404" s="150" t="str">
        <f t="shared" si="13"/>
        <v/>
      </c>
      <c r="AN404" s="150"/>
      <c r="AO404" s="150"/>
      <c r="AP404" s="150"/>
      <c r="AQ404" s="150"/>
      <c r="AR404" s="150"/>
    </row>
    <row r="405" spans="1:44" ht="52.5" customHeight="1">
      <c r="A405" s="21">
        <v>391</v>
      </c>
      <c r="B405" s="190"/>
      <c r="C405" s="190"/>
      <c r="D405" s="190"/>
      <c r="E405" s="190"/>
      <c r="F405" s="93"/>
      <c r="G405" s="120"/>
      <c r="H405" s="93"/>
      <c r="I405" s="91"/>
      <c r="J405" s="94"/>
      <c r="K405" s="94"/>
      <c r="L405" s="94"/>
      <c r="M405" s="94"/>
      <c r="N405" s="94"/>
      <c r="O405" s="94"/>
      <c r="P405" s="191"/>
      <c r="Q405" s="191"/>
      <c r="R405" s="192"/>
      <c r="S405" s="103" t="str">
        <f t="shared" si="14"/>
        <v/>
      </c>
      <c r="AM405" s="150" t="str">
        <f t="shared" si="13"/>
        <v/>
      </c>
      <c r="AN405" s="150"/>
      <c r="AO405" s="150"/>
      <c r="AP405" s="150"/>
      <c r="AQ405" s="150"/>
      <c r="AR405" s="150"/>
    </row>
    <row r="406" spans="1:44" ht="52.5" customHeight="1">
      <c r="A406" s="19">
        <v>392</v>
      </c>
      <c r="B406" s="187"/>
      <c r="C406" s="187"/>
      <c r="D406" s="187"/>
      <c r="E406" s="187"/>
      <c r="F406" s="99"/>
      <c r="G406" s="121"/>
      <c r="H406" s="99"/>
      <c r="I406" s="89"/>
      <c r="J406" s="95"/>
      <c r="K406" s="95"/>
      <c r="L406" s="95"/>
      <c r="M406" s="95"/>
      <c r="N406" s="95"/>
      <c r="O406" s="95"/>
      <c r="P406" s="188"/>
      <c r="Q406" s="188"/>
      <c r="R406" s="189"/>
      <c r="S406" s="101" t="str">
        <f t="shared" si="14"/>
        <v/>
      </c>
      <c r="AM406" s="150" t="str">
        <f t="shared" si="13"/>
        <v/>
      </c>
      <c r="AN406" s="150"/>
      <c r="AO406" s="150"/>
      <c r="AP406" s="150"/>
      <c r="AQ406" s="150"/>
      <c r="AR406" s="150"/>
    </row>
    <row r="407" spans="1:44" ht="52.5" customHeight="1">
      <c r="A407" s="19">
        <v>393</v>
      </c>
      <c r="B407" s="187"/>
      <c r="C407" s="187"/>
      <c r="D407" s="187"/>
      <c r="E407" s="187"/>
      <c r="F407" s="99"/>
      <c r="G407" s="121"/>
      <c r="H407" s="99"/>
      <c r="I407" s="89"/>
      <c r="J407" s="95"/>
      <c r="K407" s="95"/>
      <c r="L407" s="95"/>
      <c r="M407" s="95"/>
      <c r="N407" s="95"/>
      <c r="O407" s="95"/>
      <c r="P407" s="188"/>
      <c r="Q407" s="188"/>
      <c r="R407" s="189"/>
      <c r="S407" s="101" t="str">
        <f t="shared" si="14"/>
        <v/>
      </c>
      <c r="AM407" s="150" t="str">
        <f t="shared" si="13"/>
        <v/>
      </c>
      <c r="AN407" s="150"/>
      <c r="AO407" s="150"/>
      <c r="AP407" s="150"/>
      <c r="AQ407" s="150"/>
      <c r="AR407" s="150"/>
    </row>
    <row r="408" spans="1:44" ht="52.5" customHeight="1">
      <c r="A408" s="19">
        <v>394</v>
      </c>
      <c r="B408" s="187"/>
      <c r="C408" s="187"/>
      <c r="D408" s="187"/>
      <c r="E408" s="187"/>
      <c r="F408" s="99"/>
      <c r="G408" s="121"/>
      <c r="H408" s="99"/>
      <c r="I408" s="89"/>
      <c r="J408" s="95"/>
      <c r="K408" s="95"/>
      <c r="L408" s="95"/>
      <c r="M408" s="95"/>
      <c r="N408" s="95"/>
      <c r="O408" s="95"/>
      <c r="P408" s="188"/>
      <c r="Q408" s="188"/>
      <c r="R408" s="189"/>
      <c r="S408" s="101" t="str">
        <f t="shared" si="14"/>
        <v/>
      </c>
      <c r="AM408" s="150" t="str">
        <f t="shared" si="13"/>
        <v/>
      </c>
      <c r="AN408" s="150"/>
      <c r="AO408" s="150"/>
      <c r="AP408" s="150"/>
      <c r="AQ408" s="150"/>
      <c r="AR408" s="150"/>
    </row>
    <row r="409" spans="1:44" ht="52.5" customHeight="1">
      <c r="A409" s="19">
        <v>395</v>
      </c>
      <c r="B409" s="187"/>
      <c r="C409" s="187"/>
      <c r="D409" s="187"/>
      <c r="E409" s="187"/>
      <c r="F409" s="99"/>
      <c r="G409" s="121"/>
      <c r="H409" s="99"/>
      <c r="I409" s="89"/>
      <c r="J409" s="95"/>
      <c r="K409" s="95"/>
      <c r="L409" s="95"/>
      <c r="M409" s="95"/>
      <c r="N409" s="95"/>
      <c r="O409" s="95"/>
      <c r="P409" s="188"/>
      <c r="Q409" s="188"/>
      <c r="R409" s="189"/>
      <c r="S409" s="101" t="str">
        <f t="shared" si="14"/>
        <v/>
      </c>
      <c r="AM409" s="150" t="str">
        <f t="shared" si="13"/>
        <v/>
      </c>
      <c r="AN409" s="150"/>
      <c r="AO409" s="150"/>
      <c r="AP409" s="150"/>
      <c r="AQ409" s="150"/>
      <c r="AR409" s="150"/>
    </row>
    <row r="410" spans="1:44" ht="52.5" customHeight="1">
      <c r="A410" s="19">
        <v>396</v>
      </c>
      <c r="B410" s="187"/>
      <c r="C410" s="187"/>
      <c r="D410" s="187"/>
      <c r="E410" s="187"/>
      <c r="F410" s="99"/>
      <c r="G410" s="121"/>
      <c r="H410" s="99"/>
      <c r="I410" s="89"/>
      <c r="J410" s="95"/>
      <c r="K410" s="95"/>
      <c r="L410" s="95"/>
      <c r="M410" s="95"/>
      <c r="N410" s="95"/>
      <c r="O410" s="95"/>
      <c r="P410" s="188"/>
      <c r="Q410" s="188"/>
      <c r="R410" s="189"/>
      <c r="S410" s="101" t="str">
        <f t="shared" si="14"/>
        <v/>
      </c>
      <c r="AM410" s="150" t="str">
        <f t="shared" si="13"/>
        <v/>
      </c>
      <c r="AN410" s="150"/>
      <c r="AO410" s="150"/>
      <c r="AP410" s="150"/>
      <c r="AQ410" s="150"/>
      <c r="AR410" s="150"/>
    </row>
    <row r="411" spans="1:44" ht="52.5" customHeight="1">
      <c r="A411" s="19">
        <v>397</v>
      </c>
      <c r="B411" s="187"/>
      <c r="C411" s="187"/>
      <c r="D411" s="187"/>
      <c r="E411" s="187"/>
      <c r="F411" s="99"/>
      <c r="G411" s="121"/>
      <c r="H411" s="99"/>
      <c r="I411" s="89"/>
      <c r="J411" s="95"/>
      <c r="K411" s="95"/>
      <c r="L411" s="95"/>
      <c r="M411" s="95"/>
      <c r="N411" s="95"/>
      <c r="O411" s="95"/>
      <c r="P411" s="188"/>
      <c r="Q411" s="188"/>
      <c r="R411" s="189"/>
      <c r="S411" s="101" t="str">
        <f t="shared" si="14"/>
        <v/>
      </c>
      <c r="AM411" s="150" t="str">
        <f t="shared" si="13"/>
        <v/>
      </c>
      <c r="AN411" s="150"/>
      <c r="AO411" s="150"/>
      <c r="AP411" s="150"/>
      <c r="AQ411" s="150"/>
      <c r="AR411" s="150"/>
    </row>
    <row r="412" spans="1:44" ht="52.5" customHeight="1">
      <c r="A412" s="19">
        <v>398</v>
      </c>
      <c r="B412" s="187"/>
      <c r="C412" s="187"/>
      <c r="D412" s="187"/>
      <c r="E412" s="187"/>
      <c r="F412" s="99"/>
      <c r="G412" s="121"/>
      <c r="H412" s="99"/>
      <c r="I412" s="89"/>
      <c r="J412" s="95"/>
      <c r="K412" s="95"/>
      <c r="L412" s="95"/>
      <c r="M412" s="95"/>
      <c r="N412" s="95"/>
      <c r="O412" s="95"/>
      <c r="P412" s="188"/>
      <c r="Q412" s="188"/>
      <c r="R412" s="189"/>
      <c r="S412" s="101" t="str">
        <f t="shared" si="14"/>
        <v/>
      </c>
      <c r="AM412" s="150" t="str">
        <f t="shared" si="13"/>
        <v/>
      </c>
      <c r="AN412" s="150"/>
      <c r="AO412" s="150"/>
      <c r="AP412" s="150"/>
      <c r="AQ412" s="150"/>
      <c r="AR412" s="150"/>
    </row>
    <row r="413" spans="1:44" ht="52.5" customHeight="1">
      <c r="A413" s="19">
        <v>399</v>
      </c>
      <c r="B413" s="187"/>
      <c r="C413" s="187"/>
      <c r="D413" s="187"/>
      <c r="E413" s="187"/>
      <c r="F413" s="99"/>
      <c r="G413" s="121"/>
      <c r="H413" s="99"/>
      <c r="I413" s="89"/>
      <c r="J413" s="95"/>
      <c r="K413" s="95"/>
      <c r="L413" s="95"/>
      <c r="M413" s="95"/>
      <c r="N413" s="95"/>
      <c r="O413" s="95"/>
      <c r="P413" s="188"/>
      <c r="Q413" s="188"/>
      <c r="R413" s="189"/>
      <c r="S413" s="101" t="str">
        <f t="shared" si="14"/>
        <v/>
      </c>
      <c r="AM413" s="150" t="str">
        <f t="shared" si="13"/>
        <v/>
      </c>
      <c r="AN413" s="150"/>
      <c r="AO413" s="150"/>
      <c r="AP413" s="150"/>
      <c r="AQ413" s="150"/>
      <c r="AR413" s="150"/>
    </row>
    <row r="414" spans="1:44" ht="52.5" customHeight="1">
      <c r="A414" s="19">
        <v>400</v>
      </c>
      <c r="B414" s="187"/>
      <c r="C414" s="187"/>
      <c r="D414" s="187"/>
      <c r="E414" s="187"/>
      <c r="F414" s="99"/>
      <c r="G414" s="121"/>
      <c r="H414" s="99"/>
      <c r="I414" s="89"/>
      <c r="J414" s="95"/>
      <c r="K414" s="95"/>
      <c r="L414" s="95"/>
      <c r="M414" s="95"/>
      <c r="N414" s="95"/>
      <c r="O414" s="95"/>
      <c r="P414" s="188"/>
      <c r="Q414" s="188"/>
      <c r="R414" s="189"/>
      <c r="S414" s="101" t="str">
        <f t="shared" si="14"/>
        <v/>
      </c>
      <c r="AM414" s="150" t="str">
        <f t="shared" si="13"/>
        <v/>
      </c>
      <c r="AN414" s="150"/>
      <c r="AO414" s="150"/>
      <c r="AP414" s="150"/>
      <c r="AQ414" s="150"/>
      <c r="AR414" s="150"/>
    </row>
    <row r="415" spans="1:44" ht="52.5" customHeight="1">
      <c r="A415" s="18">
        <v>401</v>
      </c>
      <c r="B415" s="187"/>
      <c r="C415" s="187"/>
      <c r="D415" s="187"/>
      <c r="E415" s="187"/>
      <c r="F415" s="98"/>
      <c r="G415" s="122"/>
      <c r="H415" s="98"/>
      <c r="I415" s="92"/>
      <c r="J415" s="96"/>
      <c r="K415" s="96"/>
      <c r="L415" s="96"/>
      <c r="M415" s="96"/>
      <c r="N415" s="96"/>
      <c r="O415" s="96"/>
      <c r="P415" s="188"/>
      <c r="Q415" s="188"/>
      <c r="R415" s="189"/>
      <c r="S415" s="101" t="str">
        <f t="shared" si="14"/>
        <v/>
      </c>
      <c r="AM415" s="150" t="str">
        <f t="shared" si="13"/>
        <v/>
      </c>
      <c r="AN415" s="150"/>
      <c r="AO415" s="150"/>
      <c r="AP415" s="150"/>
      <c r="AQ415" s="150"/>
      <c r="AR415" s="150"/>
    </row>
    <row r="416" spans="1:44" ht="52.5" customHeight="1">
      <c r="A416" s="19">
        <v>402</v>
      </c>
      <c r="B416" s="187"/>
      <c r="C416" s="187"/>
      <c r="D416" s="187"/>
      <c r="E416" s="187"/>
      <c r="F416" s="99"/>
      <c r="G416" s="121"/>
      <c r="H416" s="99"/>
      <c r="I416" s="89"/>
      <c r="J416" s="95"/>
      <c r="K416" s="95"/>
      <c r="L416" s="95"/>
      <c r="M416" s="95"/>
      <c r="N416" s="95"/>
      <c r="O416" s="95"/>
      <c r="P416" s="188"/>
      <c r="Q416" s="188"/>
      <c r="R416" s="189"/>
      <c r="S416" s="101" t="str">
        <f t="shared" si="14"/>
        <v/>
      </c>
      <c r="AM416" s="150" t="str">
        <f t="shared" si="13"/>
        <v/>
      </c>
      <c r="AN416" s="150"/>
      <c r="AO416" s="150"/>
      <c r="AP416" s="150"/>
      <c r="AQ416" s="150"/>
      <c r="AR416" s="150"/>
    </row>
    <row r="417" spans="1:44" ht="52.5" customHeight="1">
      <c r="A417" s="19">
        <v>403</v>
      </c>
      <c r="B417" s="187"/>
      <c r="C417" s="187"/>
      <c r="D417" s="187"/>
      <c r="E417" s="187"/>
      <c r="F417" s="99"/>
      <c r="G417" s="121"/>
      <c r="H417" s="99"/>
      <c r="I417" s="89"/>
      <c r="J417" s="95"/>
      <c r="K417" s="95"/>
      <c r="L417" s="95"/>
      <c r="M417" s="95"/>
      <c r="N417" s="95"/>
      <c r="O417" s="95"/>
      <c r="P417" s="188"/>
      <c r="Q417" s="188"/>
      <c r="R417" s="189"/>
      <c r="S417" s="101" t="str">
        <f t="shared" si="14"/>
        <v/>
      </c>
      <c r="AM417" s="150" t="str">
        <f t="shared" si="13"/>
        <v/>
      </c>
      <c r="AN417" s="150"/>
      <c r="AO417" s="150"/>
      <c r="AP417" s="150"/>
      <c r="AQ417" s="150"/>
      <c r="AR417" s="150"/>
    </row>
    <row r="418" spans="1:44" ht="52.5" customHeight="1">
      <c r="A418" s="19">
        <v>404</v>
      </c>
      <c r="B418" s="187"/>
      <c r="C418" s="187"/>
      <c r="D418" s="187"/>
      <c r="E418" s="187"/>
      <c r="F418" s="99"/>
      <c r="G418" s="121"/>
      <c r="H418" s="99"/>
      <c r="I418" s="89"/>
      <c r="J418" s="95"/>
      <c r="K418" s="95"/>
      <c r="L418" s="95"/>
      <c r="M418" s="95"/>
      <c r="N418" s="95"/>
      <c r="O418" s="95"/>
      <c r="P418" s="188"/>
      <c r="Q418" s="188"/>
      <c r="R418" s="189"/>
      <c r="S418" s="101" t="str">
        <f t="shared" si="14"/>
        <v/>
      </c>
      <c r="AM418" s="150" t="str">
        <f t="shared" si="13"/>
        <v/>
      </c>
      <c r="AN418" s="150"/>
      <c r="AO418" s="150"/>
      <c r="AP418" s="150"/>
      <c r="AQ418" s="150"/>
      <c r="AR418" s="150"/>
    </row>
    <row r="419" spans="1:44" ht="52.5" customHeight="1">
      <c r="A419" s="19">
        <v>405</v>
      </c>
      <c r="B419" s="187"/>
      <c r="C419" s="187"/>
      <c r="D419" s="187"/>
      <c r="E419" s="187"/>
      <c r="F419" s="99"/>
      <c r="G419" s="121"/>
      <c r="H419" s="99"/>
      <c r="I419" s="89"/>
      <c r="J419" s="95"/>
      <c r="K419" s="95"/>
      <c r="L419" s="95"/>
      <c r="M419" s="95"/>
      <c r="N419" s="95"/>
      <c r="O419" s="95"/>
      <c r="P419" s="188"/>
      <c r="Q419" s="188"/>
      <c r="R419" s="189"/>
      <c r="S419" s="101" t="str">
        <f t="shared" si="14"/>
        <v/>
      </c>
      <c r="AM419" s="150" t="str">
        <f t="shared" si="13"/>
        <v/>
      </c>
      <c r="AN419" s="150"/>
      <c r="AO419" s="150"/>
      <c r="AP419" s="150"/>
      <c r="AQ419" s="150"/>
      <c r="AR419" s="150"/>
    </row>
    <row r="420" spans="1:44" ht="52.5" customHeight="1">
      <c r="A420" s="19">
        <v>406</v>
      </c>
      <c r="B420" s="187"/>
      <c r="C420" s="187"/>
      <c r="D420" s="187"/>
      <c r="E420" s="187"/>
      <c r="F420" s="99"/>
      <c r="G420" s="121"/>
      <c r="H420" s="99"/>
      <c r="I420" s="89"/>
      <c r="J420" s="95"/>
      <c r="K420" s="95"/>
      <c r="L420" s="95"/>
      <c r="M420" s="95"/>
      <c r="N420" s="95"/>
      <c r="O420" s="95"/>
      <c r="P420" s="188"/>
      <c r="Q420" s="188"/>
      <c r="R420" s="189"/>
      <c r="S420" s="101" t="str">
        <f t="shared" si="14"/>
        <v/>
      </c>
      <c r="AM420" s="150" t="str">
        <f t="shared" si="13"/>
        <v/>
      </c>
      <c r="AN420" s="150"/>
      <c r="AO420" s="150"/>
      <c r="AP420" s="150"/>
      <c r="AQ420" s="150"/>
      <c r="AR420" s="150"/>
    </row>
    <row r="421" spans="1:44" ht="52.5" customHeight="1">
      <c r="A421" s="19">
        <v>407</v>
      </c>
      <c r="B421" s="187"/>
      <c r="C421" s="187"/>
      <c r="D421" s="187"/>
      <c r="E421" s="187"/>
      <c r="F421" s="99"/>
      <c r="G421" s="121"/>
      <c r="H421" s="99"/>
      <c r="I421" s="89"/>
      <c r="J421" s="95"/>
      <c r="K421" s="95"/>
      <c r="L421" s="95"/>
      <c r="M421" s="95"/>
      <c r="N421" s="95"/>
      <c r="O421" s="95"/>
      <c r="P421" s="188"/>
      <c r="Q421" s="188"/>
      <c r="R421" s="189"/>
      <c r="S421" s="101" t="str">
        <f t="shared" si="14"/>
        <v/>
      </c>
      <c r="AM421" s="150" t="str">
        <f t="shared" si="13"/>
        <v/>
      </c>
      <c r="AN421" s="150"/>
      <c r="AO421" s="150"/>
      <c r="AP421" s="150"/>
      <c r="AQ421" s="150"/>
      <c r="AR421" s="150"/>
    </row>
    <row r="422" spans="1:44" ht="52.5" customHeight="1">
      <c r="A422" s="19">
        <v>408</v>
      </c>
      <c r="B422" s="187"/>
      <c r="C422" s="187"/>
      <c r="D422" s="187"/>
      <c r="E422" s="187"/>
      <c r="F422" s="99"/>
      <c r="G422" s="121"/>
      <c r="H422" s="99"/>
      <c r="I422" s="89"/>
      <c r="J422" s="95"/>
      <c r="K422" s="95"/>
      <c r="L422" s="95"/>
      <c r="M422" s="95"/>
      <c r="N422" s="95"/>
      <c r="O422" s="95"/>
      <c r="P422" s="188"/>
      <c r="Q422" s="188"/>
      <c r="R422" s="189"/>
      <c r="S422" s="101" t="str">
        <f t="shared" si="14"/>
        <v/>
      </c>
      <c r="AM422" s="150" t="str">
        <f t="shared" si="13"/>
        <v/>
      </c>
      <c r="AN422" s="150"/>
      <c r="AO422" s="150"/>
      <c r="AP422" s="150"/>
      <c r="AQ422" s="150"/>
      <c r="AR422" s="150"/>
    </row>
    <row r="423" spans="1:44" ht="52.5" customHeight="1">
      <c r="A423" s="19">
        <v>409</v>
      </c>
      <c r="B423" s="187"/>
      <c r="C423" s="187"/>
      <c r="D423" s="187"/>
      <c r="E423" s="187"/>
      <c r="F423" s="99"/>
      <c r="G423" s="121"/>
      <c r="H423" s="99"/>
      <c r="I423" s="89"/>
      <c r="J423" s="95"/>
      <c r="K423" s="95"/>
      <c r="L423" s="95"/>
      <c r="M423" s="95"/>
      <c r="N423" s="95"/>
      <c r="O423" s="95"/>
      <c r="P423" s="188"/>
      <c r="Q423" s="188"/>
      <c r="R423" s="189"/>
      <c r="S423" s="101" t="str">
        <f t="shared" si="14"/>
        <v/>
      </c>
      <c r="AM423" s="150" t="str">
        <f t="shared" si="13"/>
        <v/>
      </c>
      <c r="AN423" s="150"/>
      <c r="AO423" s="150"/>
      <c r="AP423" s="150"/>
      <c r="AQ423" s="150"/>
      <c r="AR423" s="150"/>
    </row>
    <row r="424" spans="1:44" ht="52.5" customHeight="1">
      <c r="A424" s="19">
        <v>410</v>
      </c>
      <c r="B424" s="187"/>
      <c r="C424" s="187"/>
      <c r="D424" s="187"/>
      <c r="E424" s="187"/>
      <c r="F424" s="99"/>
      <c r="G424" s="121"/>
      <c r="H424" s="99"/>
      <c r="I424" s="89"/>
      <c r="J424" s="95"/>
      <c r="K424" s="95"/>
      <c r="L424" s="95"/>
      <c r="M424" s="95"/>
      <c r="N424" s="95"/>
      <c r="O424" s="95"/>
      <c r="P424" s="188"/>
      <c r="Q424" s="188"/>
      <c r="R424" s="189"/>
      <c r="S424" s="101" t="str">
        <f t="shared" si="14"/>
        <v/>
      </c>
      <c r="AM424" s="150" t="str">
        <f t="shared" si="13"/>
        <v/>
      </c>
      <c r="AN424" s="150"/>
      <c r="AO424" s="150"/>
      <c r="AP424" s="150"/>
      <c r="AQ424" s="150"/>
      <c r="AR424" s="150"/>
    </row>
    <row r="425" spans="1:44" ht="52.5" customHeight="1">
      <c r="A425" s="19">
        <v>411</v>
      </c>
      <c r="B425" s="187"/>
      <c r="C425" s="187"/>
      <c r="D425" s="187"/>
      <c r="E425" s="187"/>
      <c r="F425" s="99"/>
      <c r="G425" s="121"/>
      <c r="H425" s="99"/>
      <c r="I425" s="89"/>
      <c r="J425" s="95"/>
      <c r="K425" s="95"/>
      <c r="L425" s="95"/>
      <c r="M425" s="95"/>
      <c r="N425" s="95"/>
      <c r="O425" s="95"/>
      <c r="P425" s="188"/>
      <c r="Q425" s="188"/>
      <c r="R425" s="189"/>
      <c r="S425" s="101" t="str">
        <f t="shared" si="14"/>
        <v/>
      </c>
      <c r="AM425" s="150" t="str">
        <f t="shared" si="13"/>
        <v/>
      </c>
      <c r="AN425" s="150"/>
      <c r="AO425" s="150"/>
      <c r="AP425" s="150"/>
      <c r="AQ425" s="150"/>
      <c r="AR425" s="150"/>
    </row>
    <row r="426" spans="1:44" ht="52.5" customHeight="1">
      <c r="A426" s="19">
        <v>412</v>
      </c>
      <c r="B426" s="187"/>
      <c r="C426" s="187"/>
      <c r="D426" s="187"/>
      <c r="E426" s="187"/>
      <c r="F426" s="99"/>
      <c r="G426" s="121"/>
      <c r="H426" s="99"/>
      <c r="I426" s="89"/>
      <c r="J426" s="95"/>
      <c r="K426" s="95"/>
      <c r="L426" s="95"/>
      <c r="M426" s="95"/>
      <c r="N426" s="95"/>
      <c r="O426" s="95"/>
      <c r="P426" s="188"/>
      <c r="Q426" s="188"/>
      <c r="R426" s="189"/>
      <c r="S426" s="101" t="str">
        <f t="shared" si="14"/>
        <v/>
      </c>
      <c r="AM426" s="150" t="str">
        <f t="shared" si="13"/>
        <v/>
      </c>
      <c r="AN426" s="150"/>
      <c r="AO426" s="150"/>
      <c r="AP426" s="150"/>
      <c r="AQ426" s="150"/>
      <c r="AR426" s="150"/>
    </row>
    <row r="427" spans="1:44" ht="52.5" customHeight="1">
      <c r="A427" s="19">
        <v>413</v>
      </c>
      <c r="B427" s="187"/>
      <c r="C427" s="187"/>
      <c r="D427" s="187"/>
      <c r="E427" s="187"/>
      <c r="F427" s="99"/>
      <c r="G427" s="121"/>
      <c r="H427" s="99"/>
      <c r="I427" s="89"/>
      <c r="J427" s="95"/>
      <c r="K427" s="95"/>
      <c r="L427" s="95"/>
      <c r="M427" s="95"/>
      <c r="N427" s="95"/>
      <c r="O427" s="95"/>
      <c r="P427" s="188"/>
      <c r="Q427" s="188"/>
      <c r="R427" s="189"/>
      <c r="S427" s="101" t="str">
        <f t="shared" si="14"/>
        <v/>
      </c>
      <c r="AM427" s="150" t="str">
        <f t="shared" si="13"/>
        <v/>
      </c>
      <c r="AN427" s="150"/>
      <c r="AO427" s="150"/>
      <c r="AP427" s="150"/>
      <c r="AQ427" s="150"/>
      <c r="AR427" s="150"/>
    </row>
    <row r="428" spans="1:44" ht="52.5" customHeight="1">
      <c r="A428" s="19">
        <v>414</v>
      </c>
      <c r="B428" s="187"/>
      <c r="C428" s="187"/>
      <c r="D428" s="187"/>
      <c r="E428" s="187"/>
      <c r="F428" s="99"/>
      <c r="G428" s="121"/>
      <c r="H428" s="99"/>
      <c r="I428" s="89"/>
      <c r="J428" s="95"/>
      <c r="K428" s="95"/>
      <c r="L428" s="95"/>
      <c r="M428" s="95"/>
      <c r="N428" s="95"/>
      <c r="O428" s="95"/>
      <c r="P428" s="188"/>
      <c r="Q428" s="188"/>
      <c r="R428" s="189"/>
      <c r="S428" s="101" t="str">
        <f t="shared" si="14"/>
        <v/>
      </c>
      <c r="AM428" s="150" t="str">
        <f t="shared" si="13"/>
        <v/>
      </c>
      <c r="AN428" s="150"/>
      <c r="AO428" s="150"/>
      <c r="AP428" s="150"/>
      <c r="AQ428" s="150"/>
      <c r="AR428" s="150"/>
    </row>
    <row r="429" spans="1:44" ht="52.5" customHeight="1">
      <c r="A429" s="19">
        <v>415</v>
      </c>
      <c r="B429" s="187"/>
      <c r="C429" s="187"/>
      <c r="D429" s="187"/>
      <c r="E429" s="187"/>
      <c r="F429" s="99"/>
      <c r="G429" s="121"/>
      <c r="H429" s="99"/>
      <c r="I429" s="89"/>
      <c r="J429" s="95"/>
      <c r="K429" s="95"/>
      <c r="L429" s="95"/>
      <c r="M429" s="95"/>
      <c r="N429" s="95"/>
      <c r="O429" s="95"/>
      <c r="P429" s="188"/>
      <c r="Q429" s="188"/>
      <c r="R429" s="189"/>
      <c r="S429" s="101" t="str">
        <f t="shared" si="14"/>
        <v/>
      </c>
      <c r="AM429" s="150" t="str">
        <f t="shared" si="13"/>
        <v/>
      </c>
      <c r="AN429" s="150"/>
      <c r="AO429" s="150"/>
      <c r="AP429" s="150"/>
      <c r="AQ429" s="150"/>
      <c r="AR429" s="150"/>
    </row>
    <row r="430" spans="1:44" ht="52.5" customHeight="1">
      <c r="A430" s="19">
        <v>416</v>
      </c>
      <c r="B430" s="187"/>
      <c r="C430" s="187"/>
      <c r="D430" s="187"/>
      <c r="E430" s="187"/>
      <c r="F430" s="99"/>
      <c r="G430" s="121"/>
      <c r="H430" s="99"/>
      <c r="I430" s="89"/>
      <c r="J430" s="95"/>
      <c r="K430" s="95"/>
      <c r="L430" s="95"/>
      <c r="M430" s="95"/>
      <c r="N430" s="95"/>
      <c r="O430" s="95"/>
      <c r="P430" s="188"/>
      <c r="Q430" s="188"/>
      <c r="R430" s="189"/>
      <c r="S430" s="101" t="str">
        <f t="shared" si="14"/>
        <v/>
      </c>
      <c r="AM430" s="150" t="str">
        <f t="shared" si="13"/>
        <v/>
      </c>
      <c r="AN430" s="150"/>
      <c r="AO430" s="150"/>
      <c r="AP430" s="150"/>
      <c r="AQ430" s="150"/>
      <c r="AR430" s="150"/>
    </row>
    <row r="431" spans="1:44" ht="52.5" customHeight="1">
      <c r="A431" s="19">
        <v>417</v>
      </c>
      <c r="B431" s="187"/>
      <c r="C431" s="187"/>
      <c r="D431" s="187"/>
      <c r="E431" s="187"/>
      <c r="F431" s="99"/>
      <c r="G431" s="121"/>
      <c r="H431" s="99"/>
      <c r="I431" s="89"/>
      <c r="J431" s="95"/>
      <c r="K431" s="95"/>
      <c r="L431" s="95"/>
      <c r="M431" s="95"/>
      <c r="N431" s="95"/>
      <c r="O431" s="95"/>
      <c r="P431" s="188"/>
      <c r="Q431" s="188"/>
      <c r="R431" s="189"/>
      <c r="S431" s="101" t="str">
        <f t="shared" si="14"/>
        <v/>
      </c>
      <c r="AM431" s="150" t="str">
        <f t="shared" si="13"/>
        <v/>
      </c>
      <c r="AN431" s="150"/>
      <c r="AO431" s="150"/>
      <c r="AP431" s="150"/>
      <c r="AQ431" s="150"/>
      <c r="AR431" s="150"/>
    </row>
    <row r="432" spans="1:44" ht="52.5" customHeight="1">
      <c r="A432" s="19">
        <v>418</v>
      </c>
      <c r="B432" s="187"/>
      <c r="C432" s="187"/>
      <c r="D432" s="187"/>
      <c r="E432" s="187"/>
      <c r="F432" s="99"/>
      <c r="G432" s="121"/>
      <c r="H432" s="99"/>
      <c r="I432" s="89"/>
      <c r="J432" s="95"/>
      <c r="K432" s="95"/>
      <c r="L432" s="95"/>
      <c r="M432" s="95"/>
      <c r="N432" s="95"/>
      <c r="O432" s="95"/>
      <c r="P432" s="188"/>
      <c r="Q432" s="188"/>
      <c r="R432" s="189"/>
      <c r="S432" s="101" t="str">
        <f t="shared" si="14"/>
        <v/>
      </c>
      <c r="AM432" s="150" t="str">
        <f t="shared" si="13"/>
        <v/>
      </c>
      <c r="AN432" s="150"/>
      <c r="AO432" s="150"/>
      <c r="AP432" s="150"/>
      <c r="AQ432" s="150"/>
      <c r="AR432" s="150"/>
    </row>
    <row r="433" spans="1:44" ht="52.5" customHeight="1">
      <c r="A433" s="19">
        <v>419</v>
      </c>
      <c r="B433" s="187"/>
      <c r="C433" s="187"/>
      <c r="D433" s="187"/>
      <c r="E433" s="187"/>
      <c r="F433" s="99"/>
      <c r="G433" s="121"/>
      <c r="H433" s="99"/>
      <c r="I433" s="89"/>
      <c r="J433" s="95"/>
      <c r="K433" s="95"/>
      <c r="L433" s="95"/>
      <c r="M433" s="95"/>
      <c r="N433" s="95"/>
      <c r="O433" s="95"/>
      <c r="P433" s="188"/>
      <c r="Q433" s="188"/>
      <c r="R433" s="189"/>
      <c r="S433" s="101" t="str">
        <f t="shared" si="14"/>
        <v/>
      </c>
      <c r="AM433" s="150" t="str">
        <f t="shared" si="13"/>
        <v/>
      </c>
      <c r="AN433" s="150"/>
      <c r="AO433" s="150"/>
      <c r="AP433" s="150"/>
      <c r="AQ433" s="150"/>
      <c r="AR433" s="150"/>
    </row>
    <row r="434" spans="1:44" ht="52.5" customHeight="1">
      <c r="A434" s="19">
        <v>420</v>
      </c>
      <c r="B434" s="187"/>
      <c r="C434" s="187"/>
      <c r="D434" s="187"/>
      <c r="E434" s="187"/>
      <c r="F434" s="99"/>
      <c r="G434" s="121"/>
      <c r="H434" s="99"/>
      <c r="I434" s="89"/>
      <c r="J434" s="95"/>
      <c r="K434" s="95"/>
      <c r="L434" s="95"/>
      <c r="M434" s="95"/>
      <c r="N434" s="95"/>
      <c r="O434" s="95"/>
      <c r="P434" s="188"/>
      <c r="Q434" s="188"/>
      <c r="R434" s="189"/>
      <c r="S434" s="101" t="str">
        <f t="shared" si="14"/>
        <v/>
      </c>
      <c r="AM434" s="150" t="str">
        <f t="shared" si="13"/>
        <v/>
      </c>
      <c r="AN434" s="150"/>
      <c r="AO434" s="150"/>
      <c r="AP434" s="150"/>
      <c r="AQ434" s="150"/>
      <c r="AR434" s="150"/>
    </row>
    <row r="435" spans="1:44" ht="52.5" customHeight="1">
      <c r="A435" s="19">
        <v>421</v>
      </c>
      <c r="B435" s="187"/>
      <c r="C435" s="187"/>
      <c r="D435" s="187"/>
      <c r="E435" s="187"/>
      <c r="F435" s="99"/>
      <c r="G435" s="121"/>
      <c r="H435" s="99"/>
      <c r="I435" s="89"/>
      <c r="J435" s="95"/>
      <c r="K435" s="95"/>
      <c r="L435" s="95"/>
      <c r="M435" s="95"/>
      <c r="N435" s="95"/>
      <c r="O435" s="95"/>
      <c r="P435" s="188"/>
      <c r="Q435" s="188"/>
      <c r="R435" s="189"/>
      <c r="S435" s="101" t="str">
        <f t="shared" si="14"/>
        <v/>
      </c>
      <c r="AM435" s="150" t="str">
        <f t="shared" si="13"/>
        <v/>
      </c>
      <c r="AN435" s="150"/>
      <c r="AO435" s="150"/>
      <c r="AP435" s="150"/>
      <c r="AQ435" s="150"/>
      <c r="AR435" s="150"/>
    </row>
    <row r="436" spans="1:44" ht="52.5" customHeight="1">
      <c r="A436" s="19">
        <v>422</v>
      </c>
      <c r="B436" s="187"/>
      <c r="C436" s="187"/>
      <c r="D436" s="187"/>
      <c r="E436" s="187"/>
      <c r="F436" s="99"/>
      <c r="G436" s="121"/>
      <c r="H436" s="99"/>
      <c r="I436" s="89"/>
      <c r="J436" s="95"/>
      <c r="K436" s="95"/>
      <c r="L436" s="95"/>
      <c r="M436" s="95"/>
      <c r="N436" s="95"/>
      <c r="O436" s="95"/>
      <c r="P436" s="188"/>
      <c r="Q436" s="188"/>
      <c r="R436" s="189"/>
      <c r="S436" s="101" t="str">
        <f t="shared" si="14"/>
        <v/>
      </c>
      <c r="AM436" s="150" t="str">
        <f t="shared" si="13"/>
        <v/>
      </c>
      <c r="AN436" s="150"/>
      <c r="AO436" s="150"/>
      <c r="AP436" s="150"/>
      <c r="AQ436" s="150"/>
      <c r="AR436" s="150"/>
    </row>
    <row r="437" spans="1:44" ht="52.5" customHeight="1">
      <c r="A437" s="19">
        <v>423</v>
      </c>
      <c r="B437" s="187"/>
      <c r="C437" s="187"/>
      <c r="D437" s="187"/>
      <c r="E437" s="187"/>
      <c r="F437" s="99"/>
      <c r="G437" s="121"/>
      <c r="H437" s="99"/>
      <c r="I437" s="89"/>
      <c r="J437" s="95"/>
      <c r="K437" s="95"/>
      <c r="L437" s="95"/>
      <c r="M437" s="95"/>
      <c r="N437" s="95"/>
      <c r="O437" s="95"/>
      <c r="P437" s="188"/>
      <c r="Q437" s="188"/>
      <c r="R437" s="189"/>
      <c r="S437" s="101" t="str">
        <f t="shared" si="14"/>
        <v/>
      </c>
      <c r="AM437" s="150" t="str">
        <f t="shared" si="13"/>
        <v/>
      </c>
      <c r="AN437" s="150"/>
      <c r="AO437" s="150"/>
      <c r="AP437" s="150"/>
      <c r="AQ437" s="150"/>
      <c r="AR437" s="150"/>
    </row>
    <row r="438" spans="1:44" ht="52.5" customHeight="1">
      <c r="A438" s="19">
        <v>424</v>
      </c>
      <c r="B438" s="187"/>
      <c r="C438" s="187"/>
      <c r="D438" s="187"/>
      <c r="E438" s="187"/>
      <c r="F438" s="99"/>
      <c r="G438" s="121"/>
      <c r="H438" s="99"/>
      <c r="I438" s="89"/>
      <c r="J438" s="95"/>
      <c r="K438" s="95"/>
      <c r="L438" s="95"/>
      <c r="M438" s="95"/>
      <c r="N438" s="95"/>
      <c r="O438" s="95"/>
      <c r="P438" s="188"/>
      <c r="Q438" s="188"/>
      <c r="R438" s="189"/>
      <c r="S438" s="101" t="str">
        <f t="shared" si="14"/>
        <v/>
      </c>
      <c r="AM438" s="150" t="str">
        <f t="shared" si="13"/>
        <v/>
      </c>
      <c r="AN438" s="150"/>
      <c r="AO438" s="150"/>
      <c r="AP438" s="150"/>
      <c r="AQ438" s="150"/>
      <c r="AR438" s="150"/>
    </row>
    <row r="439" spans="1:44" ht="52.5" customHeight="1">
      <c r="A439" s="19">
        <v>425</v>
      </c>
      <c r="B439" s="187"/>
      <c r="C439" s="187"/>
      <c r="D439" s="187"/>
      <c r="E439" s="187"/>
      <c r="F439" s="99"/>
      <c r="G439" s="121"/>
      <c r="H439" s="99"/>
      <c r="I439" s="89"/>
      <c r="J439" s="95"/>
      <c r="K439" s="95"/>
      <c r="L439" s="95"/>
      <c r="M439" s="95"/>
      <c r="N439" s="95"/>
      <c r="O439" s="95"/>
      <c r="P439" s="188"/>
      <c r="Q439" s="188"/>
      <c r="R439" s="189"/>
      <c r="S439" s="101" t="str">
        <f t="shared" si="14"/>
        <v/>
      </c>
      <c r="AM439" s="150" t="str">
        <f t="shared" si="13"/>
        <v/>
      </c>
      <c r="AN439" s="150"/>
      <c r="AO439" s="150"/>
      <c r="AP439" s="150"/>
      <c r="AQ439" s="150"/>
      <c r="AR439" s="150"/>
    </row>
    <row r="440" spans="1:44" ht="52.5" customHeight="1">
      <c r="A440" s="19">
        <v>426</v>
      </c>
      <c r="B440" s="187"/>
      <c r="C440" s="187"/>
      <c r="D440" s="187"/>
      <c r="E440" s="187"/>
      <c r="F440" s="99"/>
      <c r="G440" s="121"/>
      <c r="H440" s="99"/>
      <c r="I440" s="89"/>
      <c r="J440" s="95"/>
      <c r="K440" s="95"/>
      <c r="L440" s="95"/>
      <c r="M440" s="95"/>
      <c r="N440" s="95"/>
      <c r="O440" s="95"/>
      <c r="P440" s="188"/>
      <c r="Q440" s="188"/>
      <c r="R440" s="189"/>
      <c r="S440" s="101" t="str">
        <f t="shared" si="14"/>
        <v/>
      </c>
      <c r="AM440" s="150" t="str">
        <f t="shared" si="13"/>
        <v/>
      </c>
      <c r="AN440" s="150"/>
      <c r="AO440" s="150"/>
      <c r="AP440" s="150"/>
      <c r="AQ440" s="150"/>
      <c r="AR440" s="150"/>
    </row>
    <row r="441" spans="1:44" ht="52.5" customHeight="1">
      <c r="A441" s="19">
        <v>427</v>
      </c>
      <c r="B441" s="187"/>
      <c r="C441" s="187"/>
      <c r="D441" s="187"/>
      <c r="E441" s="187"/>
      <c r="F441" s="99"/>
      <c r="G441" s="121"/>
      <c r="H441" s="99"/>
      <c r="I441" s="89"/>
      <c r="J441" s="95"/>
      <c r="K441" s="95"/>
      <c r="L441" s="95"/>
      <c r="M441" s="95"/>
      <c r="N441" s="95"/>
      <c r="O441" s="95"/>
      <c r="P441" s="188"/>
      <c r="Q441" s="188"/>
      <c r="R441" s="189"/>
      <c r="S441" s="101" t="str">
        <f t="shared" si="14"/>
        <v/>
      </c>
      <c r="AM441" s="150" t="str">
        <f t="shared" si="13"/>
        <v/>
      </c>
      <c r="AN441" s="150"/>
      <c r="AO441" s="150"/>
      <c r="AP441" s="150"/>
      <c r="AQ441" s="150"/>
      <c r="AR441" s="150"/>
    </row>
    <row r="442" spans="1:44" ht="52.5" customHeight="1">
      <c r="A442" s="19">
        <v>428</v>
      </c>
      <c r="B442" s="187"/>
      <c r="C442" s="187"/>
      <c r="D442" s="187"/>
      <c r="E442" s="187"/>
      <c r="F442" s="99"/>
      <c r="G442" s="121"/>
      <c r="H442" s="99"/>
      <c r="I442" s="89"/>
      <c r="J442" s="95"/>
      <c r="K442" s="95"/>
      <c r="L442" s="95"/>
      <c r="M442" s="95"/>
      <c r="N442" s="95"/>
      <c r="O442" s="95"/>
      <c r="P442" s="188"/>
      <c r="Q442" s="188"/>
      <c r="R442" s="189"/>
      <c r="S442" s="101" t="str">
        <f t="shared" si="14"/>
        <v/>
      </c>
      <c r="AM442" s="150" t="str">
        <f t="shared" si="13"/>
        <v/>
      </c>
      <c r="AN442" s="150"/>
      <c r="AO442" s="150"/>
      <c r="AP442" s="150"/>
      <c r="AQ442" s="150"/>
      <c r="AR442" s="150"/>
    </row>
    <row r="443" spans="1:44" ht="52.5" customHeight="1">
      <c r="A443" s="19">
        <v>429</v>
      </c>
      <c r="B443" s="187"/>
      <c r="C443" s="187"/>
      <c r="D443" s="187"/>
      <c r="E443" s="187"/>
      <c r="F443" s="99"/>
      <c r="G443" s="121"/>
      <c r="H443" s="99"/>
      <c r="I443" s="89"/>
      <c r="J443" s="95"/>
      <c r="K443" s="95"/>
      <c r="L443" s="95"/>
      <c r="M443" s="95"/>
      <c r="N443" s="95"/>
      <c r="O443" s="95"/>
      <c r="P443" s="188"/>
      <c r="Q443" s="188"/>
      <c r="R443" s="189"/>
      <c r="S443" s="101" t="str">
        <f t="shared" si="14"/>
        <v/>
      </c>
      <c r="AM443" s="150" t="str">
        <f t="shared" si="13"/>
        <v/>
      </c>
      <c r="AN443" s="150"/>
      <c r="AO443" s="150"/>
      <c r="AP443" s="150"/>
      <c r="AQ443" s="150"/>
      <c r="AR443" s="150"/>
    </row>
    <row r="444" spans="1:44" ht="52.5" customHeight="1">
      <c r="A444" s="19">
        <v>430</v>
      </c>
      <c r="B444" s="187"/>
      <c r="C444" s="187"/>
      <c r="D444" s="187"/>
      <c r="E444" s="187"/>
      <c r="F444" s="99"/>
      <c r="G444" s="121"/>
      <c r="H444" s="99"/>
      <c r="I444" s="89"/>
      <c r="J444" s="95"/>
      <c r="K444" s="95"/>
      <c r="L444" s="95"/>
      <c r="M444" s="95"/>
      <c r="N444" s="95"/>
      <c r="O444" s="95"/>
      <c r="P444" s="188"/>
      <c r="Q444" s="188"/>
      <c r="R444" s="189"/>
      <c r="S444" s="101" t="str">
        <f t="shared" si="14"/>
        <v/>
      </c>
      <c r="AM444" s="150" t="str">
        <f t="shared" si="13"/>
        <v/>
      </c>
      <c r="AN444" s="150"/>
      <c r="AO444" s="150"/>
      <c r="AP444" s="150"/>
      <c r="AQ444" s="150"/>
      <c r="AR444" s="150"/>
    </row>
    <row r="445" spans="1:44" ht="52.5" customHeight="1">
      <c r="A445" s="19">
        <v>431</v>
      </c>
      <c r="B445" s="187"/>
      <c r="C445" s="187"/>
      <c r="D445" s="187"/>
      <c r="E445" s="187"/>
      <c r="F445" s="99"/>
      <c r="G445" s="121"/>
      <c r="H445" s="99"/>
      <c r="I445" s="89"/>
      <c r="J445" s="95"/>
      <c r="K445" s="95"/>
      <c r="L445" s="95"/>
      <c r="M445" s="95"/>
      <c r="N445" s="95"/>
      <c r="O445" s="95"/>
      <c r="P445" s="188"/>
      <c r="Q445" s="188"/>
      <c r="R445" s="189"/>
      <c r="S445" s="101" t="str">
        <f t="shared" si="14"/>
        <v/>
      </c>
      <c r="AM445" s="150" t="str">
        <f t="shared" si="13"/>
        <v/>
      </c>
      <c r="AN445" s="150"/>
      <c r="AO445" s="150"/>
      <c r="AP445" s="150"/>
      <c r="AQ445" s="150"/>
      <c r="AR445" s="150"/>
    </row>
    <row r="446" spans="1:44" ht="52.5" customHeight="1">
      <c r="A446" s="19">
        <v>432</v>
      </c>
      <c r="B446" s="187"/>
      <c r="C446" s="187"/>
      <c r="D446" s="187"/>
      <c r="E446" s="187"/>
      <c r="F446" s="99"/>
      <c r="G446" s="121"/>
      <c r="H446" s="99"/>
      <c r="I446" s="89"/>
      <c r="J446" s="95"/>
      <c r="K446" s="95"/>
      <c r="L446" s="95"/>
      <c r="M446" s="95"/>
      <c r="N446" s="95"/>
      <c r="O446" s="95"/>
      <c r="P446" s="188"/>
      <c r="Q446" s="188"/>
      <c r="R446" s="189"/>
      <c r="S446" s="101" t="str">
        <f t="shared" si="14"/>
        <v/>
      </c>
      <c r="AM446" s="150" t="str">
        <f t="shared" si="13"/>
        <v/>
      </c>
      <c r="AN446" s="150"/>
      <c r="AO446" s="150"/>
      <c r="AP446" s="150"/>
      <c r="AQ446" s="150"/>
      <c r="AR446" s="150"/>
    </row>
    <row r="447" spans="1:44" ht="52.5" customHeight="1">
      <c r="A447" s="19">
        <v>433</v>
      </c>
      <c r="B447" s="187"/>
      <c r="C447" s="187"/>
      <c r="D447" s="187"/>
      <c r="E447" s="187"/>
      <c r="F447" s="99"/>
      <c r="G447" s="121"/>
      <c r="H447" s="99"/>
      <c r="I447" s="89"/>
      <c r="J447" s="95"/>
      <c r="K447" s="95"/>
      <c r="L447" s="95"/>
      <c r="M447" s="95"/>
      <c r="N447" s="95"/>
      <c r="O447" s="95"/>
      <c r="P447" s="188"/>
      <c r="Q447" s="188"/>
      <c r="R447" s="189"/>
      <c r="S447" s="101" t="str">
        <f t="shared" si="14"/>
        <v/>
      </c>
      <c r="AM447" s="150" t="str">
        <f t="shared" si="13"/>
        <v/>
      </c>
      <c r="AN447" s="150"/>
      <c r="AO447" s="150"/>
      <c r="AP447" s="150"/>
      <c r="AQ447" s="150"/>
      <c r="AR447" s="150"/>
    </row>
    <row r="448" spans="1:44" ht="52.5" customHeight="1">
      <c r="A448" s="19">
        <v>434</v>
      </c>
      <c r="B448" s="187"/>
      <c r="C448" s="187"/>
      <c r="D448" s="187"/>
      <c r="E448" s="187"/>
      <c r="F448" s="99"/>
      <c r="G448" s="121"/>
      <c r="H448" s="99"/>
      <c r="I448" s="89"/>
      <c r="J448" s="95"/>
      <c r="K448" s="95"/>
      <c r="L448" s="95"/>
      <c r="M448" s="95"/>
      <c r="N448" s="95"/>
      <c r="O448" s="95"/>
      <c r="P448" s="188"/>
      <c r="Q448" s="188"/>
      <c r="R448" s="189"/>
      <c r="S448" s="101" t="str">
        <f t="shared" si="14"/>
        <v/>
      </c>
      <c r="AM448" s="150" t="str">
        <f t="shared" si="13"/>
        <v/>
      </c>
      <c r="AN448" s="150"/>
      <c r="AO448" s="150"/>
      <c r="AP448" s="150"/>
      <c r="AQ448" s="150"/>
      <c r="AR448" s="150"/>
    </row>
    <row r="449" spans="1:44" ht="52.5" customHeight="1">
      <c r="A449" s="19">
        <v>435</v>
      </c>
      <c r="B449" s="187"/>
      <c r="C449" s="187"/>
      <c r="D449" s="187"/>
      <c r="E449" s="187"/>
      <c r="F449" s="99"/>
      <c r="G449" s="121"/>
      <c r="H449" s="99"/>
      <c r="I449" s="89"/>
      <c r="J449" s="95"/>
      <c r="K449" s="95"/>
      <c r="L449" s="95"/>
      <c r="M449" s="95"/>
      <c r="N449" s="95"/>
      <c r="O449" s="95"/>
      <c r="P449" s="188"/>
      <c r="Q449" s="188"/>
      <c r="R449" s="189"/>
      <c r="S449" s="101" t="str">
        <f t="shared" si="14"/>
        <v/>
      </c>
      <c r="AM449" s="150" t="str">
        <f t="shared" si="13"/>
        <v/>
      </c>
      <c r="AN449" s="150"/>
      <c r="AO449" s="150"/>
      <c r="AP449" s="150"/>
      <c r="AQ449" s="150"/>
      <c r="AR449" s="150"/>
    </row>
    <row r="450" spans="1:44" ht="52.5" customHeight="1">
      <c r="A450" s="19">
        <v>436</v>
      </c>
      <c r="B450" s="187"/>
      <c r="C450" s="187"/>
      <c r="D450" s="187"/>
      <c r="E450" s="187"/>
      <c r="F450" s="99"/>
      <c r="G450" s="121"/>
      <c r="H450" s="99"/>
      <c r="I450" s="89"/>
      <c r="J450" s="95"/>
      <c r="K450" s="95"/>
      <c r="L450" s="95"/>
      <c r="M450" s="95"/>
      <c r="N450" s="95"/>
      <c r="O450" s="95"/>
      <c r="P450" s="188"/>
      <c r="Q450" s="188"/>
      <c r="R450" s="189"/>
      <c r="S450" s="101" t="str">
        <f t="shared" si="14"/>
        <v/>
      </c>
      <c r="AM450" s="150" t="str">
        <f t="shared" si="13"/>
        <v/>
      </c>
      <c r="AN450" s="150"/>
      <c r="AO450" s="150"/>
      <c r="AP450" s="150"/>
      <c r="AQ450" s="150"/>
      <c r="AR450" s="150"/>
    </row>
    <row r="451" spans="1:44" ht="52.5" customHeight="1">
      <c r="A451" s="19">
        <v>437</v>
      </c>
      <c r="B451" s="187"/>
      <c r="C451" s="187"/>
      <c r="D451" s="187"/>
      <c r="E451" s="187"/>
      <c r="F451" s="99"/>
      <c r="G451" s="121"/>
      <c r="H451" s="99"/>
      <c r="I451" s="89"/>
      <c r="J451" s="95"/>
      <c r="K451" s="95"/>
      <c r="L451" s="95"/>
      <c r="M451" s="95"/>
      <c r="N451" s="95"/>
      <c r="O451" s="95"/>
      <c r="P451" s="188"/>
      <c r="Q451" s="188"/>
      <c r="R451" s="189"/>
      <c r="S451" s="101" t="str">
        <f t="shared" si="14"/>
        <v/>
      </c>
      <c r="AM451" s="150" t="str">
        <f t="shared" si="13"/>
        <v/>
      </c>
      <c r="AN451" s="150"/>
      <c r="AO451" s="150"/>
      <c r="AP451" s="150"/>
      <c r="AQ451" s="150"/>
      <c r="AR451" s="150"/>
    </row>
    <row r="452" spans="1:44" ht="52.5" customHeight="1">
      <c r="A452" s="19">
        <v>438</v>
      </c>
      <c r="B452" s="187"/>
      <c r="C452" s="187"/>
      <c r="D452" s="187"/>
      <c r="E452" s="187"/>
      <c r="F452" s="99"/>
      <c r="G452" s="121"/>
      <c r="H452" s="99"/>
      <c r="I452" s="89"/>
      <c r="J452" s="95"/>
      <c r="K452" s="95"/>
      <c r="L452" s="95"/>
      <c r="M452" s="95"/>
      <c r="N452" s="95"/>
      <c r="O452" s="95"/>
      <c r="P452" s="188"/>
      <c r="Q452" s="188"/>
      <c r="R452" s="189"/>
      <c r="S452" s="101" t="str">
        <f t="shared" si="14"/>
        <v/>
      </c>
    </row>
    <row r="453" spans="1:44" ht="52.5" customHeight="1">
      <c r="A453" s="19">
        <v>439</v>
      </c>
      <c r="B453" s="187"/>
      <c r="C453" s="187"/>
      <c r="D453" s="187"/>
      <c r="E453" s="187"/>
      <c r="F453" s="99"/>
      <c r="G453" s="121"/>
      <c r="H453" s="99"/>
      <c r="I453" s="89"/>
      <c r="J453" s="95"/>
      <c r="K453" s="95"/>
      <c r="L453" s="95"/>
      <c r="M453" s="95"/>
      <c r="N453" s="95"/>
      <c r="O453" s="95"/>
      <c r="P453" s="188"/>
      <c r="Q453" s="188"/>
      <c r="R453" s="189"/>
      <c r="S453" s="101" t="str">
        <f t="shared" si="14"/>
        <v/>
      </c>
    </row>
    <row r="454" spans="1:44" ht="52.5" customHeight="1" thickBot="1">
      <c r="A454" s="20">
        <v>440</v>
      </c>
      <c r="B454" s="184"/>
      <c r="C454" s="184"/>
      <c r="D454" s="184"/>
      <c r="E454" s="184"/>
      <c r="F454" s="100"/>
      <c r="G454" s="123"/>
      <c r="H454" s="100"/>
      <c r="I454" s="90"/>
      <c r="J454" s="97"/>
      <c r="K454" s="97"/>
      <c r="L454" s="97"/>
      <c r="M454" s="97"/>
      <c r="N454" s="97"/>
      <c r="O454" s="97"/>
      <c r="P454" s="185"/>
      <c r="Q454" s="185"/>
      <c r="R454" s="186"/>
      <c r="S454" s="102" t="str">
        <f t="shared" si="14"/>
        <v/>
      </c>
    </row>
    <row r="455" spans="1:44" ht="25.5">
      <c r="D455" s="163"/>
      <c r="E455" s="163"/>
      <c r="F455" s="73"/>
      <c r="G455" s="73"/>
      <c r="H455" s="73"/>
    </row>
  </sheetData>
  <mergeCells count="1341">
    <mergeCell ref="AM12:AR12"/>
    <mergeCell ref="A13:E13"/>
    <mergeCell ref="F13:O13"/>
    <mergeCell ref="AM13:AR13"/>
    <mergeCell ref="B14:E14"/>
    <mergeCell ref="P14:R14"/>
    <mergeCell ref="AM14:AR14"/>
    <mergeCell ref="S5:S8"/>
    <mergeCell ref="A6:D9"/>
    <mergeCell ref="L6:M6"/>
    <mergeCell ref="L7:M7"/>
    <mergeCell ref="L8:M8"/>
    <mergeCell ref="L9:M9"/>
    <mergeCell ref="C1:S1"/>
    <mergeCell ref="L2:S2"/>
    <mergeCell ref="A3:D5"/>
    <mergeCell ref="E3:K5"/>
    <mergeCell ref="L3:M4"/>
    <mergeCell ref="N3:O3"/>
    <mergeCell ref="P3:Q3"/>
    <mergeCell ref="R3:S3"/>
    <mergeCell ref="L5:M5"/>
    <mergeCell ref="R5:R6"/>
    <mergeCell ref="B19:E19"/>
    <mergeCell ref="P19:R19"/>
    <mergeCell ref="AM19:AR19"/>
    <mergeCell ref="B20:E20"/>
    <mergeCell ref="P20:R20"/>
    <mergeCell ref="AM20:AR20"/>
    <mergeCell ref="B17:E17"/>
    <mergeCell ref="P17:R17"/>
    <mergeCell ref="AM17:AR17"/>
    <mergeCell ref="B18:E18"/>
    <mergeCell ref="P18:R18"/>
    <mergeCell ref="AM18:AR18"/>
    <mergeCell ref="B15:E15"/>
    <mergeCell ref="P15:R15"/>
    <mergeCell ref="AM15:AR15"/>
    <mergeCell ref="B16:E16"/>
    <mergeCell ref="P16:R16"/>
    <mergeCell ref="AM16:AR16"/>
    <mergeCell ref="B25:E25"/>
    <mergeCell ref="P25:R25"/>
    <mergeCell ref="AM25:AR25"/>
    <mergeCell ref="B26:E26"/>
    <mergeCell ref="P26:R26"/>
    <mergeCell ref="AM26:AR26"/>
    <mergeCell ref="B23:E23"/>
    <mergeCell ref="P23:R23"/>
    <mergeCell ref="AM23:AR23"/>
    <mergeCell ref="B24:E24"/>
    <mergeCell ref="P24:R24"/>
    <mergeCell ref="AM24:AR24"/>
    <mergeCell ref="B21:E21"/>
    <mergeCell ref="P21:R21"/>
    <mergeCell ref="AM21:AR21"/>
    <mergeCell ref="B22:E22"/>
    <mergeCell ref="P22:R22"/>
    <mergeCell ref="AM22:AR22"/>
    <mergeCell ref="B31:E31"/>
    <mergeCell ref="P31:R31"/>
    <mergeCell ref="AM31:AR31"/>
    <mergeCell ref="B32:E32"/>
    <mergeCell ref="P32:R32"/>
    <mergeCell ref="AM32:AR32"/>
    <mergeCell ref="B29:E29"/>
    <mergeCell ref="P29:R29"/>
    <mergeCell ref="AM29:AR29"/>
    <mergeCell ref="B30:E30"/>
    <mergeCell ref="P30:R30"/>
    <mergeCell ref="AM30:AR30"/>
    <mergeCell ref="B27:E27"/>
    <mergeCell ref="P27:R27"/>
    <mergeCell ref="AM27:AR27"/>
    <mergeCell ref="B28:E28"/>
    <mergeCell ref="P28:R28"/>
    <mergeCell ref="AM28:AR28"/>
    <mergeCell ref="B37:E37"/>
    <mergeCell ref="P37:R37"/>
    <mergeCell ref="AM37:AR37"/>
    <mergeCell ref="B38:E38"/>
    <mergeCell ref="P38:R38"/>
    <mergeCell ref="AM38:AR38"/>
    <mergeCell ref="B35:E35"/>
    <mergeCell ref="P35:R35"/>
    <mergeCell ref="AM35:AR35"/>
    <mergeCell ref="B36:E36"/>
    <mergeCell ref="P36:R36"/>
    <mergeCell ref="AM36:AR36"/>
    <mergeCell ref="B33:E33"/>
    <mergeCell ref="P33:R33"/>
    <mergeCell ref="AM33:AR33"/>
    <mergeCell ref="B34:E34"/>
    <mergeCell ref="P34:R34"/>
    <mergeCell ref="AM34:AR34"/>
    <mergeCell ref="B43:E43"/>
    <mergeCell ref="P43:R43"/>
    <mergeCell ref="AM43:AR43"/>
    <mergeCell ref="B44:E44"/>
    <mergeCell ref="P44:R44"/>
    <mergeCell ref="AM44:AR44"/>
    <mergeCell ref="B41:E41"/>
    <mergeCell ref="P41:R41"/>
    <mergeCell ref="AM41:AR41"/>
    <mergeCell ref="B42:E42"/>
    <mergeCell ref="P42:R42"/>
    <mergeCell ref="AM42:AR42"/>
    <mergeCell ref="B39:E39"/>
    <mergeCell ref="P39:R39"/>
    <mergeCell ref="AM39:AR39"/>
    <mergeCell ref="B40:E40"/>
    <mergeCell ref="P40:R40"/>
    <mergeCell ref="AM40:AR40"/>
    <mergeCell ref="B49:E49"/>
    <mergeCell ref="P49:R49"/>
    <mergeCell ref="AM49:AR49"/>
    <mergeCell ref="B50:E50"/>
    <mergeCell ref="P50:R50"/>
    <mergeCell ref="AM50:AR50"/>
    <mergeCell ref="B47:E47"/>
    <mergeCell ref="P47:R47"/>
    <mergeCell ref="AM47:AR47"/>
    <mergeCell ref="B48:E48"/>
    <mergeCell ref="P48:R48"/>
    <mergeCell ref="AM48:AR48"/>
    <mergeCell ref="B45:E45"/>
    <mergeCell ref="P45:R45"/>
    <mergeCell ref="AM45:AR45"/>
    <mergeCell ref="B46:E46"/>
    <mergeCell ref="P46:R46"/>
    <mergeCell ref="AM46:AR46"/>
    <mergeCell ref="B55:E55"/>
    <mergeCell ref="P55:R55"/>
    <mergeCell ref="AM55:AR55"/>
    <mergeCell ref="B56:E56"/>
    <mergeCell ref="P56:R56"/>
    <mergeCell ref="AM56:AR56"/>
    <mergeCell ref="B53:E53"/>
    <mergeCell ref="P53:R53"/>
    <mergeCell ref="AM53:AR53"/>
    <mergeCell ref="B54:E54"/>
    <mergeCell ref="P54:R54"/>
    <mergeCell ref="AM54:AR54"/>
    <mergeCell ref="B51:E51"/>
    <mergeCell ref="P51:R51"/>
    <mergeCell ref="AM51:AR51"/>
    <mergeCell ref="B52:E52"/>
    <mergeCell ref="P52:R52"/>
    <mergeCell ref="AM52:AR52"/>
    <mergeCell ref="B61:E61"/>
    <mergeCell ref="P61:R61"/>
    <mergeCell ref="AM61:AR61"/>
    <mergeCell ref="B62:E62"/>
    <mergeCell ref="P62:R62"/>
    <mergeCell ref="AM62:AR62"/>
    <mergeCell ref="B59:E59"/>
    <mergeCell ref="P59:R59"/>
    <mergeCell ref="AM59:AR59"/>
    <mergeCell ref="B60:E60"/>
    <mergeCell ref="P60:R60"/>
    <mergeCell ref="AM60:AR60"/>
    <mergeCell ref="B57:E57"/>
    <mergeCell ref="P57:R57"/>
    <mergeCell ref="AM57:AR57"/>
    <mergeCell ref="B58:E58"/>
    <mergeCell ref="P58:R58"/>
    <mergeCell ref="AM58:AR58"/>
    <mergeCell ref="B67:E67"/>
    <mergeCell ref="P67:R67"/>
    <mergeCell ref="AM67:AR67"/>
    <mergeCell ref="B68:E68"/>
    <mergeCell ref="P68:R68"/>
    <mergeCell ref="AM68:AR68"/>
    <mergeCell ref="B65:E65"/>
    <mergeCell ref="P65:R65"/>
    <mergeCell ref="AM65:AR65"/>
    <mergeCell ref="B66:E66"/>
    <mergeCell ref="P66:R66"/>
    <mergeCell ref="AM66:AR66"/>
    <mergeCell ref="B63:E63"/>
    <mergeCell ref="P63:R63"/>
    <mergeCell ref="AM63:AR63"/>
    <mergeCell ref="B64:E64"/>
    <mergeCell ref="P64:R64"/>
    <mergeCell ref="AM64:AR64"/>
    <mergeCell ref="B73:E73"/>
    <mergeCell ref="P73:R73"/>
    <mergeCell ref="AM73:AR73"/>
    <mergeCell ref="B74:E74"/>
    <mergeCell ref="P74:R74"/>
    <mergeCell ref="AM74:AR74"/>
    <mergeCell ref="B71:E71"/>
    <mergeCell ref="P71:R71"/>
    <mergeCell ref="AM71:AR71"/>
    <mergeCell ref="B72:E72"/>
    <mergeCell ref="P72:R72"/>
    <mergeCell ref="AM72:AR72"/>
    <mergeCell ref="B69:E69"/>
    <mergeCell ref="P69:R69"/>
    <mergeCell ref="AM69:AR69"/>
    <mergeCell ref="B70:E70"/>
    <mergeCell ref="P70:R70"/>
    <mergeCell ref="AM70:AR70"/>
    <mergeCell ref="B79:E79"/>
    <mergeCell ref="P79:R79"/>
    <mergeCell ref="AM79:AR79"/>
    <mergeCell ref="B80:E80"/>
    <mergeCell ref="P80:R80"/>
    <mergeCell ref="AM80:AR80"/>
    <mergeCell ref="B77:E77"/>
    <mergeCell ref="P77:R77"/>
    <mergeCell ref="AM77:AR77"/>
    <mergeCell ref="B78:E78"/>
    <mergeCell ref="P78:R78"/>
    <mergeCell ref="AM78:AR78"/>
    <mergeCell ref="B75:E75"/>
    <mergeCell ref="P75:R75"/>
    <mergeCell ref="AM75:AR75"/>
    <mergeCell ref="B76:E76"/>
    <mergeCell ref="P76:R76"/>
    <mergeCell ref="AM76:AR76"/>
    <mergeCell ref="B85:E85"/>
    <mergeCell ref="P85:R85"/>
    <mergeCell ref="AM85:AR85"/>
    <mergeCell ref="B86:E86"/>
    <mergeCell ref="P86:R86"/>
    <mergeCell ref="AM86:AR86"/>
    <mergeCell ref="B83:E83"/>
    <mergeCell ref="P83:R83"/>
    <mergeCell ref="AM83:AR83"/>
    <mergeCell ref="B84:E84"/>
    <mergeCell ref="P84:R84"/>
    <mergeCell ref="AM84:AR84"/>
    <mergeCell ref="B81:E81"/>
    <mergeCell ref="P81:R81"/>
    <mergeCell ref="AM81:AR81"/>
    <mergeCell ref="B82:E82"/>
    <mergeCell ref="P82:R82"/>
    <mergeCell ref="AM82:AR82"/>
    <mergeCell ref="B91:E91"/>
    <mergeCell ref="P91:R91"/>
    <mergeCell ref="AM91:AR91"/>
    <mergeCell ref="B92:E92"/>
    <mergeCell ref="P92:R92"/>
    <mergeCell ref="AM92:AR92"/>
    <mergeCell ref="B89:E89"/>
    <mergeCell ref="P89:R89"/>
    <mergeCell ref="AM89:AR89"/>
    <mergeCell ref="B90:E90"/>
    <mergeCell ref="P90:R90"/>
    <mergeCell ref="AM90:AR90"/>
    <mergeCell ref="B87:E87"/>
    <mergeCell ref="P87:R87"/>
    <mergeCell ref="AM87:AR87"/>
    <mergeCell ref="B88:E88"/>
    <mergeCell ref="P88:R88"/>
    <mergeCell ref="AM88:AR88"/>
    <mergeCell ref="B97:E97"/>
    <mergeCell ref="P97:R97"/>
    <mergeCell ref="AM97:AR97"/>
    <mergeCell ref="B98:E98"/>
    <mergeCell ref="P98:R98"/>
    <mergeCell ref="AM98:AR98"/>
    <mergeCell ref="B95:E95"/>
    <mergeCell ref="P95:R95"/>
    <mergeCell ref="AM95:AR95"/>
    <mergeCell ref="B96:E96"/>
    <mergeCell ref="P96:R96"/>
    <mergeCell ref="AM96:AR96"/>
    <mergeCell ref="B93:E93"/>
    <mergeCell ref="P93:R93"/>
    <mergeCell ref="AM93:AR93"/>
    <mergeCell ref="B94:E94"/>
    <mergeCell ref="P94:R94"/>
    <mergeCell ref="AM94:AR94"/>
    <mergeCell ref="B103:E103"/>
    <mergeCell ref="P103:R103"/>
    <mergeCell ref="AM103:AR103"/>
    <mergeCell ref="B104:E104"/>
    <mergeCell ref="P104:R104"/>
    <mergeCell ref="AM104:AR104"/>
    <mergeCell ref="B101:E101"/>
    <mergeCell ref="P101:R101"/>
    <mergeCell ref="AM101:AR101"/>
    <mergeCell ref="B102:E102"/>
    <mergeCell ref="P102:R102"/>
    <mergeCell ref="AM102:AR102"/>
    <mergeCell ref="B99:E99"/>
    <mergeCell ref="P99:R99"/>
    <mergeCell ref="AM99:AR99"/>
    <mergeCell ref="B100:E100"/>
    <mergeCell ref="P100:R100"/>
    <mergeCell ref="AM100:AR100"/>
    <mergeCell ref="B109:E109"/>
    <mergeCell ref="P109:R109"/>
    <mergeCell ref="AM109:AR109"/>
    <mergeCell ref="B110:E110"/>
    <mergeCell ref="P110:R110"/>
    <mergeCell ref="AM110:AR110"/>
    <mergeCell ref="B107:E107"/>
    <mergeCell ref="P107:R107"/>
    <mergeCell ref="AM107:AR107"/>
    <mergeCell ref="B108:E108"/>
    <mergeCell ref="P108:R108"/>
    <mergeCell ref="AM108:AR108"/>
    <mergeCell ref="B105:E105"/>
    <mergeCell ref="P105:R105"/>
    <mergeCell ref="AM105:AR105"/>
    <mergeCell ref="B106:E106"/>
    <mergeCell ref="P106:R106"/>
    <mergeCell ref="AM106:AR106"/>
    <mergeCell ref="B115:E115"/>
    <mergeCell ref="P115:R115"/>
    <mergeCell ref="AM115:AR115"/>
    <mergeCell ref="B116:E116"/>
    <mergeCell ref="P116:R116"/>
    <mergeCell ref="AM116:AR116"/>
    <mergeCell ref="B113:E113"/>
    <mergeCell ref="P113:R113"/>
    <mergeCell ref="AM113:AR113"/>
    <mergeCell ref="B114:E114"/>
    <mergeCell ref="P114:R114"/>
    <mergeCell ref="AM114:AR114"/>
    <mergeCell ref="B111:E111"/>
    <mergeCell ref="P111:R111"/>
    <mergeCell ref="AM111:AR111"/>
    <mergeCell ref="B112:E112"/>
    <mergeCell ref="P112:R112"/>
    <mergeCell ref="AM112:AR112"/>
    <mergeCell ref="B121:E121"/>
    <mergeCell ref="P121:R121"/>
    <mergeCell ref="AM121:AR121"/>
    <mergeCell ref="B122:E122"/>
    <mergeCell ref="P122:R122"/>
    <mergeCell ref="AM122:AR122"/>
    <mergeCell ref="B119:E119"/>
    <mergeCell ref="P119:R119"/>
    <mergeCell ref="AM119:AR119"/>
    <mergeCell ref="B120:E120"/>
    <mergeCell ref="P120:R120"/>
    <mergeCell ref="AM120:AR120"/>
    <mergeCell ref="B117:E117"/>
    <mergeCell ref="P117:R117"/>
    <mergeCell ref="AM117:AR117"/>
    <mergeCell ref="B118:E118"/>
    <mergeCell ref="P118:R118"/>
    <mergeCell ref="AM118:AR118"/>
    <mergeCell ref="B127:E127"/>
    <mergeCell ref="P127:R127"/>
    <mergeCell ref="AM127:AR127"/>
    <mergeCell ref="B128:E128"/>
    <mergeCell ref="P128:R128"/>
    <mergeCell ref="AM128:AR128"/>
    <mergeCell ref="B125:E125"/>
    <mergeCell ref="P125:R125"/>
    <mergeCell ref="AM125:AR125"/>
    <mergeCell ref="B126:E126"/>
    <mergeCell ref="P126:R126"/>
    <mergeCell ref="AM126:AR126"/>
    <mergeCell ref="B123:E123"/>
    <mergeCell ref="P123:R123"/>
    <mergeCell ref="AM123:AR123"/>
    <mergeCell ref="B124:E124"/>
    <mergeCell ref="P124:R124"/>
    <mergeCell ref="AM124:AR124"/>
    <mergeCell ref="B133:E133"/>
    <mergeCell ref="P133:R133"/>
    <mergeCell ref="AM133:AR133"/>
    <mergeCell ref="B134:E134"/>
    <mergeCell ref="P134:R134"/>
    <mergeCell ref="AM134:AR134"/>
    <mergeCell ref="B131:E131"/>
    <mergeCell ref="P131:R131"/>
    <mergeCell ref="AM131:AR131"/>
    <mergeCell ref="B132:E132"/>
    <mergeCell ref="P132:R132"/>
    <mergeCell ref="AM132:AR132"/>
    <mergeCell ref="B129:E129"/>
    <mergeCell ref="P129:R129"/>
    <mergeCell ref="AM129:AR129"/>
    <mergeCell ref="B130:E130"/>
    <mergeCell ref="P130:R130"/>
    <mergeCell ref="AM130:AR130"/>
    <mergeCell ref="B139:E139"/>
    <mergeCell ref="P139:R139"/>
    <mergeCell ref="AM139:AR139"/>
    <mergeCell ref="B140:E140"/>
    <mergeCell ref="P140:R140"/>
    <mergeCell ref="AM140:AR140"/>
    <mergeCell ref="B137:E137"/>
    <mergeCell ref="P137:R137"/>
    <mergeCell ref="AM137:AR137"/>
    <mergeCell ref="B138:E138"/>
    <mergeCell ref="P138:R138"/>
    <mergeCell ref="AM138:AR138"/>
    <mergeCell ref="B135:E135"/>
    <mergeCell ref="P135:R135"/>
    <mergeCell ref="AM135:AR135"/>
    <mergeCell ref="B136:E136"/>
    <mergeCell ref="P136:R136"/>
    <mergeCell ref="AM136:AR136"/>
    <mergeCell ref="B145:E145"/>
    <mergeCell ref="P145:R145"/>
    <mergeCell ref="AM145:AR145"/>
    <mergeCell ref="B146:E146"/>
    <mergeCell ref="P146:R146"/>
    <mergeCell ref="AM146:AR146"/>
    <mergeCell ref="B143:E143"/>
    <mergeCell ref="P143:R143"/>
    <mergeCell ref="AM143:AR143"/>
    <mergeCell ref="B144:E144"/>
    <mergeCell ref="P144:R144"/>
    <mergeCell ref="AM144:AR144"/>
    <mergeCell ref="B141:E141"/>
    <mergeCell ref="P141:R141"/>
    <mergeCell ref="AM141:AR141"/>
    <mergeCell ref="B142:E142"/>
    <mergeCell ref="P142:R142"/>
    <mergeCell ref="AM142:AR142"/>
    <mergeCell ref="B151:E151"/>
    <mergeCell ref="P151:R151"/>
    <mergeCell ref="AM151:AR151"/>
    <mergeCell ref="B152:E152"/>
    <mergeCell ref="P152:R152"/>
    <mergeCell ref="AM152:AR152"/>
    <mergeCell ref="B149:E149"/>
    <mergeCell ref="P149:R149"/>
    <mergeCell ref="AM149:AR149"/>
    <mergeCell ref="B150:E150"/>
    <mergeCell ref="P150:R150"/>
    <mergeCell ref="AM150:AR150"/>
    <mergeCell ref="B147:E147"/>
    <mergeCell ref="P147:R147"/>
    <mergeCell ref="AM147:AR147"/>
    <mergeCell ref="B148:E148"/>
    <mergeCell ref="P148:R148"/>
    <mergeCell ref="AM148:AR148"/>
    <mergeCell ref="B157:E157"/>
    <mergeCell ref="P157:R157"/>
    <mergeCell ref="AM157:AR157"/>
    <mergeCell ref="B158:E158"/>
    <mergeCell ref="P158:R158"/>
    <mergeCell ref="AM158:AR158"/>
    <mergeCell ref="B155:E155"/>
    <mergeCell ref="P155:R155"/>
    <mergeCell ref="AM155:AR155"/>
    <mergeCell ref="B156:E156"/>
    <mergeCell ref="P156:R156"/>
    <mergeCell ref="AM156:AR156"/>
    <mergeCell ref="B153:E153"/>
    <mergeCell ref="P153:R153"/>
    <mergeCell ref="AM153:AR153"/>
    <mergeCell ref="B154:E154"/>
    <mergeCell ref="P154:R154"/>
    <mergeCell ref="AM154:AR154"/>
    <mergeCell ref="B163:E163"/>
    <mergeCell ref="P163:R163"/>
    <mergeCell ref="AM163:AR163"/>
    <mergeCell ref="B164:E164"/>
    <mergeCell ref="P164:R164"/>
    <mergeCell ref="AM164:AR164"/>
    <mergeCell ref="B161:E161"/>
    <mergeCell ref="P161:R161"/>
    <mergeCell ref="AM161:AR161"/>
    <mergeCell ref="B162:E162"/>
    <mergeCell ref="P162:R162"/>
    <mergeCell ref="AM162:AR162"/>
    <mergeCell ref="B159:E159"/>
    <mergeCell ref="P159:R159"/>
    <mergeCell ref="AM159:AR159"/>
    <mergeCell ref="B160:E160"/>
    <mergeCell ref="P160:R160"/>
    <mergeCell ref="AM160:AR160"/>
    <mergeCell ref="B169:E169"/>
    <mergeCell ref="P169:R169"/>
    <mergeCell ref="AM169:AR169"/>
    <mergeCell ref="B170:E170"/>
    <mergeCell ref="P170:R170"/>
    <mergeCell ref="AM170:AR170"/>
    <mergeCell ref="B167:E167"/>
    <mergeCell ref="P167:R167"/>
    <mergeCell ref="AM167:AR167"/>
    <mergeCell ref="B168:E168"/>
    <mergeCell ref="P168:R168"/>
    <mergeCell ref="AM168:AR168"/>
    <mergeCell ref="B165:E165"/>
    <mergeCell ref="P165:R165"/>
    <mergeCell ref="AM165:AR165"/>
    <mergeCell ref="B166:E166"/>
    <mergeCell ref="P166:R166"/>
    <mergeCell ref="AM166:AR166"/>
    <mergeCell ref="B175:E175"/>
    <mergeCell ref="P175:R175"/>
    <mergeCell ref="AM175:AR175"/>
    <mergeCell ref="B176:E176"/>
    <mergeCell ref="P176:R176"/>
    <mergeCell ref="AM176:AR176"/>
    <mergeCell ref="B173:E173"/>
    <mergeCell ref="P173:R173"/>
    <mergeCell ref="AM173:AR173"/>
    <mergeCell ref="B174:E174"/>
    <mergeCell ref="P174:R174"/>
    <mergeCell ref="AM174:AR174"/>
    <mergeCell ref="B171:E171"/>
    <mergeCell ref="P171:R171"/>
    <mergeCell ref="AM171:AR171"/>
    <mergeCell ref="B172:E172"/>
    <mergeCell ref="P172:R172"/>
    <mergeCell ref="AM172:AR172"/>
    <mergeCell ref="B181:E181"/>
    <mergeCell ref="P181:R181"/>
    <mergeCell ref="AM181:AR181"/>
    <mergeCell ref="B182:E182"/>
    <mergeCell ref="P182:R182"/>
    <mergeCell ref="AM182:AR182"/>
    <mergeCell ref="B179:E179"/>
    <mergeCell ref="P179:R179"/>
    <mergeCell ref="AM179:AR179"/>
    <mergeCell ref="B180:E180"/>
    <mergeCell ref="P180:R180"/>
    <mergeCell ref="AM180:AR180"/>
    <mergeCell ref="B177:E177"/>
    <mergeCell ref="P177:R177"/>
    <mergeCell ref="AM177:AR177"/>
    <mergeCell ref="B178:E178"/>
    <mergeCell ref="P178:R178"/>
    <mergeCell ref="AM178:AR178"/>
    <mergeCell ref="B187:E187"/>
    <mergeCell ref="P187:R187"/>
    <mergeCell ref="AM187:AR187"/>
    <mergeCell ref="B188:E188"/>
    <mergeCell ref="P188:R188"/>
    <mergeCell ref="AM188:AR188"/>
    <mergeCell ref="B185:E185"/>
    <mergeCell ref="P185:R185"/>
    <mergeCell ref="AM185:AR185"/>
    <mergeCell ref="B186:E186"/>
    <mergeCell ref="P186:R186"/>
    <mergeCell ref="AM186:AR186"/>
    <mergeCell ref="B183:E183"/>
    <mergeCell ref="P183:R183"/>
    <mergeCell ref="AM183:AR183"/>
    <mergeCell ref="B184:E184"/>
    <mergeCell ref="P184:R184"/>
    <mergeCell ref="AM184:AR184"/>
    <mergeCell ref="B193:E193"/>
    <mergeCell ref="P193:R193"/>
    <mergeCell ref="AM193:AR193"/>
    <mergeCell ref="B194:E194"/>
    <mergeCell ref="P194:R194"/>
    <mergeCell ref="AM194:AR194"/>
    <mergeCell ref="B191:E191"/>
    <mergeCell ref="P191:R191"/>
    <mergeCell ref="AM191:AR191"/>
    <mergeCell ref="B192:E192"/>
    <mergeCell ref="P192:R192"/>
    <mergeCell ref="AM192:AR192"/>
    <mergeCell ref="B189:E189"/>
    <mergeCell ref="P189:R189"/>
    <mergeCell ref="AM189:AR189"/>
    <mergeCell ref="B190:E190"/>
    <mergeCell ref="P190:R190"/>
    <mergeCell ref="AM190:AR190"/>
    <mergeCell ref="B199:E199"/>
    <mergeCell ref="P199:R199"/>
    <mergeCell ref="AM199:AR199"/>
    <mergeCell ref="B200:E200"/>
    <mergeCell ref="P200:R200"/>
    <mergeCell ref="AM200:AR200"/>
    <mergeCell ref="B197:E197"/>
    <mergeCell ref="P197:R197"/>
    <mergeCell ref="AM197:AR197"/>
    <mergeCell ref="B198:E198"/>
    <mergeCell ref="P198:R198"/>
    <mergeCell ref="AM198:AR198"/>
    <mergeCell ref="B195:E195"/>
    <mergeCell ref="P195:R195"/>
    <mergeCell ref="AM195:AR195"/>
    <mergeCell ref="B196:E196"/>
    <mergeCell ref="P196:R196"/>
    <mergeCell ref="AM196:AR196"/>
    <mergeCell ref="B205:E205"/>
    <mergeCell ref="P205:R205"/>
    <mergeCell ref="AM205:AR205"/>
    <mergeCell ref="B206:E206"/>
    <mergeCell ref="P206:R206"/>
    <mergeCell ref="AM206:AR206"/>
    <mergeCell ref="B203:E203"/>
    <mergeCell ref="P203:R203"/>
    <mergeCell ref="AM203:AR203"/>
    <mergeCell ref="B204:E204"/>
    <mergeCell ref="P204:R204"/>
    <mergeCell ref="AM204:AR204"/>
    <mergeCell ref="B201:E201"/>
    <mergeCell ref="P201:R201"/>
    <mergeCell ref="AM201:AR201"/>
    <mergeCell ref="B202:E202"/>
    <mergeCell ref="P202:R202"/>
    <mergeCell ref="AM202:AR202"/>
    <mergeCell ref="B211:E211"/>
    <mergeCell ref="P211:R211"/>
    <mergeCell ref="AM211:AR211"/>
    <mergeCell ref="B212:E212"/>
    <mergeCell ref="P212:R212"/>
    <mergeCell ref="AM212:AR212"/>
    <mergeCell ref="B209:E209"/>
    <mergeCell ref="P209:R209"/>
    <mergeCell ref="AM209:AR209"/>
    <mergeCell ref="B210:E210"/>
    <mergeCell ref="P210:R210"/>
    <mergeCell ref="AM210:AR210"/>
    <mergeCell ref="B207:E207"/>
    <mergeCell ref="P207:R207"/>
    <mergeCell ref="AM207:AR207"/>
    <mergeCell ref="B208:E208"/>
    <mergeCell ref="P208:R208"/>
    <mergeCell ref="AM208:AR208"/>
    <mergeCell ref="B217:E217"/>
    <mergeCell ref="P217:R217"/>
    <mergeCell ref="AM217:AR217"/>
    <mergeCell ref="B218:E218"/>
    <mergeCell ref="P218:R218"/>
    <mergeCell ref="AM218:AR218"/>
    <mergeCell ref="B215:E215"/>
    <mergeCell ref="P215:R215"/>
    <mergeCell ref="AM215:AR215"/>
    <mergeCell ref="B216:E216"/>
    <mergeCell ref="P216:R216"/>
    <mergeCell ref="AM216:AR216"/>
    <mergeCell ref="B213:E213"/>
    <mergeCell ref="P213:R213"/>
    <mergeCell ref="AM213:AR213"/>
    <mergeCell ref="B214:E214"/>
    <mergeCell ref="P214:R214"/>
    <mergeCell ref="AM214:AR214"/>
    <mergeCell ref="B223:E223"/>
    <mergeCell ref="P223:R223"/>
    <mergeCell ref="AM223:AR223"/>
    <mergeCell ref="B224:E224"/>
    <mergeCell ref="P224:R224"/>
    <mergeCell ref="AM224:AR224"/>
    <mergeCell ref="B221:E221"/>
    <mergeCell ref="P221:R221"/>
    <mergeCell ref="AM221:AR221"/>
    <mergeCell ref="B222:E222"/>
    <mergeCell ref="P222:R222"/>
    <mergeCell ref="AM222:AR222"/>
    <mergeCell ref="B219:E219"/>
    <mergeCell ref="P219:R219"/>
    <mergeCell ref="AM219:AR219"/>
    <mergeCell ref="B220:E220"/>
    <mergeCell ref="P220:R220"/>
    <mergeCell ref="AM220:AR220"/>
    <mergeCell ref="B229:E229"/>
    <mergeCell ref="P229:R229"/>
    <mergeCell ref="AM229:AR229"/>
    <mergeCell ref="B230:E230"/>
    <mergeCell ref="P230:R230"/>
    <mergeCell ref="AM230:AR230"/>
    <mergeCell ref="B227:E227"/>
    <mergeCell ref="P227:R227"/>
    <mergeCell ref="AM227:AR227"/>
    <mergeCell ref="B228:E228"/>
    <mergeCell ref="P228:R228"/>
    <mergeCell ref="AM228:AR228"/>
    <mergeCell ref="B225:E225"/>
    <mergeCell ref="P225:R225"/>
    <mergeCell ref="AM225:AR225"/>
    <mergeCell ref="B226:E226"/>
    <mergeCell ref="P226:R226"/>
    <mergeCell ref="AM226:AR226"/>
    <mergeCell ref="B235:E235"/>
    <mergeCell ref="P235:R235"/>
    <mergeCell ref="AM235:AR235"/>
    <mergeCell ref="B236:E236"/>
    <mergeCell ref="P236:R236"/>
    <mergeCell ref="AM236:AR236"/>
    <mergeCell ref="B233:E233"/>
    <mergeCell ref="P233:R233"/>
    <mergeCell ref="AM233:AR233"/>
    <mergeCell ref="B234:E234"/>
    <mergeCell ref="P234:R234"/>
    <mergeCell ref="AM234:AR234"/>
    <mergeCell ref="B231:E231"/>
    <mergeCell ref="P231:R231"/>
    <mergeCell ref="AM231:AR231"/>
    <mergeCell ref="B232:E232"/>
    <mergeCell ref="P232:R232"/>
    <mergeCell ref="AM232:AR232"/>
    <mergeCell ref="B241:E241"/>
    <mergeCell ref="P241:R241"/>
    <mergeCell ref="AM241:AR241"/>
    <mergeCell ref="B242:E242"/>
    <mergeCell ref="P242:R242"/>
    <mergeCell ref="AM242:AR242"/>
    <mergeCell ref="B239:E239"/>
    <mergeCell ref="P239:R239"/>
    <mergeCell ref="AM239:AR239"/>
    <mergeCell ref="B240:E240"/>
    <mergeCell ref="P240:R240"/>
    <mergeCell ref="AM240:AR240"/>
    <mergeCell ref="B237:E237"/>
    <mergeCell ref="P237:R237"/>
    <mergeCell ref="AM237:AR237"/>
    <mergeCell ref="B238:E238"/>
    <mergeCell ref="P238:R238"/>
    <mergeCell ref="AM238:AR238"/>
    <mergeCell ref="B247:E247"/>
    <mergeCell ref="P247:R247"/>
    <mergeCell ref="AM247:AR247"/>
    <mergeCell ref="B248:E248"/>
    <mergeCell ref="P248:R248"/>
    <mergeCell ref="AM248:AR248"/>
    <mergeCell ref="B245:E245"/>
    <mergeCell ref="P245:R245"/>
    <mergeCell ref="AM245:AR245"/>
    <mergeCell ref="B246:E246"/>
    <mergeCell ref="P246:R246"/>
    <mergeCell ref="AM246:AR246"/>
    <mergeCell ref="B243:E243"/>
    <mergeCell ref="P243:R243"/>
    <mergeCell ref="AM243:AR243"/>
    <mergeCell ref="B244:E244"/>
    <mergeCell ref="P244:R244"/>
    <mergeCell ref="AM244:AR244"/>
    <mergeCell ref="B253:E253"/>
    <mergeCell ref="P253:R253"/>
    <mergeCell ref="AM253:AR253"/>
    <mergeCell ref="B254:E254"/>
    <mergeCell ref="P254:R254"/>
    <mergeCell ref="AM254:AR254"/>
    <mergeCell ref="B251:E251"/>
    <mergeCell ref="P251:R251"/>
    <mergeCell ref="AM251:AR251"/>
    <mergeCell ref="B252:E252"/>
    <mergeCell ref="P252:R252"/>
    <mergeCell ref="AM252:AR252"/>
    <mergeCell ref="B249:E249"/>
    <mergeCell ref="P249:R249"/>
    <mergeCell ref="AM249:AR249"/>
    <mergeCell ref="B250:E250"/>
    <mergeCell ref="P250:R250"/>
    <mergeCell ref="AM250:AR250"/>
    <mergeCell ref="B259:E259"/>
    <mergeCell ref="P259:R259"/>
    <mergeCell ref="AM259:AR259"/>
    <mergeCell ref="B260:E260"/>
    <mergeCell ref="P260:R260"/>
    <mergeCell ref="AM260:AR260"/>
    <mergeCell ref="B257:E257"/>
    <mergeCell ref="P257:R257"/>
    <mergeCell ref="AM257:AR257"/>
    <mergeCell ref="B258:E258"/>
    <mergeCell ref="P258:R258"/>
    <mergeCell ref="AM258:AR258"/>
    <mergeCell ref="B255:E255"/>
    <mergeCell ref="P255:R255"/>
    <mergeCell ref="AM255:AR255"/>
    <mergeCell ref="B256:E256"/>
    <mergeCell ref="P256:R256"/>
    <mergeCell ref="AM256:AR256"/>
    <mergeCell ref="B265:E265"/>
    <mergeCell ref="P265:R265"/>
    <mergeCell ref="AM265:AR265"/>
    <mergeCell ref="B266:E266"/>
    <mergeCell ref="P266:R266"/>
    <mergeCell ref="AM266:AR266"/>
    <mergeCell ref="B263:E263"/>
    <mergeCell ref="P263:R263"/>
    <mergeCell ref="AM263:AR263"/>
    <mergeCell ref="B264:E264"/>
    <mergeCell ref="P264:R264"/>
    <mergeCell ref="AM264:AR264"/>
    <mergeCell ref="B261:E261"/>
    <mergeCell ref="P261:R261"/>
    <mergeCell ref="AM261:AR261"/>
    <mergeCell ref="B262:E262"/>
    <mergeCell ref="P262:R262"/>
    <mergeCell ref="AM262:AR262"/>
    <mergeCell ref="B271:E271"/>
    <mergeCell ref="P271:R271"/>
    <mergeCell ref="AM271:AR271"/>
    <mergeCell ref="B272:E272"/>
    <mergeCell ref="P272:R272"/>
    <mergeCell ref="AM272:AR272"/>
    <mergeCell ref="B269:E269"/>
    <mergeCell ref="P269:R269"/>
    <mergeCell ref="AM269:AR269"/>
    <mergeCell ref="B270:E270"/>
    <mergeCell ref="P270:R270"/>
    <mergeCell ref="AM270:AR270"/>
    <mergeCell ref="B267:E267"/>
    <mergeCell ref="P267:R267"/>
    <mergeCell ref="AM267:AR267"/>
    <mergeCell ref="B268:E268"/>
    <mergeCell ref="P268:R268"/>
    <mergeCell ref="AM268:AR268"/>
    <mergeCell ref="B277:E277"/>
    <mergeCell ref="P277:R277"/>
    <mergeCell ref="AM277:AR277"/>
    <mergeCell ref="B278:E278"/>
    <mergeCell ref="P278:R278"/>
    <mergeCell ref="AM278:AR278"/>
    <mergeCell ref="B275:E275"/>
    <mergeCell ref="P275:R275"/>
    <mergeCell ref="AM275:AR275"/>
    <mergeCell ref="B276:E276"/>
    <mergeCell ref="P276:R276"/>
    <mergeCell ref="AM276:AR276"/>
    <mergeCell ref="B273:E273"/>
    <mergeCell ref="P273:R273"/>
    <mergeCell ref="AM273:AR273"/>
    <mergeCell ref="B274:E274"/>
    <mergeCell ref="P274:R274"/>
    <mergeCell ref="AM274:AR274"/>
    <mergeCell ref="B283:E283"/>
    <mergeCell ref="P283:R283"/>
    <mergeCell ref="AM283:AR283"/>
    <mergeCell ref="B284:E284"/>
    <mergeCell ref="P284:R284"/>
    <mergeCell ref="AM284:AR284"/>
    <mergeCell ref="B281:E281"/>
    <mergeCell ref="P281:R281"/>
    <mergeCell ref="AM281:AR281"/>
    <mergeCell ref="B282:E282"/>
    <mergeCell ref="P282:R282"/>
    <mergeCell ref="AM282:AR282"/>
    <mergeCell ref="B279:E279"/>
    <mergeCell ref="P279:R279"/>
    <mergeCell ref="AM279:AR279"/>
    <mergeCell ref="B280:E280"/>
    <mergeCell ref="P280:R280"/>
    <mergeCell ref="AM280:AR280"/>
    <mergeCell ref="B289:E289"/>
    <mergeCell ref="P289:R289"/>
    <mergeCell ref="AM289:AR289"/>
    <mergeCell ref="B290:E290"/>
    <mergeCell ref="P290:R290"/>
    <mergeCell ref="AM290:AR290"/>
    <mergeCell ref="B287:E287"/>
    <mergeCell ref="P287:R287"/>
    <mergeCell ref="AM287:AR287"/>
    <mergeCell ref="B288:E288"/>
    <mergeCell ref="P288:R288"/>
    <mergeCell ref="AM288:AR288"/>
    <mergeCell ref="B285:E285"/>
    <mergeCell ref="P285:R285"/>
    <mergeCell ref="AM285:AR285"/>
    <mergeCell ref="B286:E286"/>
    <mergeCell ref="P286:R286"/>
    <mergeCell ref="AM286:AR286"/>
    <mergeCell ref="B295:E295"/>
    <mergeCell ref="P295:R295"/>
    <mergeCell ref="AM295:AR295"/>
    <mergeCell ref="B296:E296"/>
    <mergeCell ref="P296:R296"/>
    <mergeCell ref="AM296:AR296"/>
    <mergeCell ref="B293:E293"/>
    <mergeCell ref="P293:R293"/>
    <mergeCell ref="AM293:AR293"/>
    <mergeCell ref="B294:E294"/>
    <mergeCell ref="P294:R294"/>
    <mergeCell ref="AM294:AR294"/>
    <mergeCell ref="B291:E291"/>
    <mergeCell ref="P291:R291"/>
    <mergeCell ref="AM291:AR291"/>
    <mergeCell ref="B292:E292"/>
    <mergeCell ref="P292:R292"/>
    <mergeCell ref="AM292:AR292"/>
    <mergeCell ref="B301:E301"/>
    <mergeCell ref="P301:R301"/>
    <mergeCell ref="AM301:AR301"/>
    <mergeCell ref="B302:E302"/>
    <mergeCell ref="P302:R302"/>
    <mergeCell ref="AM302:AR302"/>
    <mergeCell ref="B299:E299"/>
    <mergeCell ref="P299:R299"/>
    <mergeCell ref="AM299:AR299"/>
    <mergeCell ref="B300:E300"/>
    <mergeCell ref="P300:R300"/>
    <mergeCell ref="AM300:AR300"/>
    <mergeCell ref="B297:E297"/>
    <mergeCell ref="P297:R297"/>
    <mergeCell ref="AM297:AR297"/>
    <mergeCell ref="B298:E298"/>
    <mergeCell ref="P298:R298"/>
    <mergeCell ref="AM298:AR298"/>
    <mergeCell ref="B307:E307"/>
    <mergeCell ref="P307:R307"/>
    <mergeCell ref="AM307:AR307"/>
    <mergeCell ref="B308:E308"/>
    <mergeCell ref="P308:R308"/>
    <mergeCell ref="AM308:AR308"/>
    <mergeCell ref="B305:E305"/>
    <mergeCell ref="P305:R305"/>
    <mergeCell ref="AM305:AR305"/>
    <mergeCell ref="B306:E306"/>
    <mergeCell ref="P306:R306"/>
    <mergeCell ref="AM306:AR306"/>
    <mergeCell ref="B303:E303"/>
    <mergeCell ref="P303:R303"/>
    <mergeCell ref="AM303:AR303"/>
    <mergeCell ref="B304:E304"/>
    <mergeCell ref="P304:R304"/>
    <mergeCell ref="AM304:AR304"/>
    <mergeCell ref="B313:E313"/>
    <mergeCell ref="P313:R313"/>
    <mergeCell ref="AM313:AR313"/>
    <mergeCell ref="B314:E314"/>
    <mergeCell ref="P314:R314"/>
    <mergeCell ref="AM314:AR314"/>
    <mergeCell ref="B311:E311"/>
    <mergeCell ref="P311:R311"/>
    <mergeCell ref="AM311:AR311"/>
    <mergeCell ref="B312:E312"/>
    <mergeCell ref="P312:R312"/>
    <mergeCell ref="AM312:AR312"/>
    <mergeCell ref="B309:E309"/>
    <mergeCell ref="P309:R309"/>
    <mergeCell ref="AM309:AR309"/>
    <mergeCell ref="B310:E310"/>
    <mergeCell ref="P310:R310"/>
    <mergeCell ref="AM310:AR310"/>
    <mergeCell ref="B319:E319"/>
    <mergeCell ref="P319:R319"/>
    <mergeCell ref="AM319:AR319"/>
    <mergeCell ref="B320:E320"/>
    <mergeCell ref="P320:R320"/>
    <mergeCell ref="AM320:AR320"/>
    <mergeCell ref="B317:E317"/>
    <mergeCell ref="P317:R317"/>
    <mergeCell ref="AM317:AR317"/>
    <mergeCell ref="B318:E318"/>
    <mergeCell ref="P318:R318"/>
    <mergeCell ref="AM318:AR318"/>
    <mergeCell ref="B315:E315"/>
    <mergeCell ref="P315:R315"/>
    <mergeCell ref="AM315:AR315"/>
    <mergeCell ref="B316:E316"/>
    <mergeCell ref="P316:R316"/>
    <mergeCell ref="AM316:AR316"/>
    <mergeCell ref="B325:E325"/>
    <mergeCell ref="P325:R325"/>
    <mergeCell ref="AM325:AR325"/>
    <mergeCell ref="B326:E326"/>
    <mergeCell ref="P326:R326"/>
    <mergeCell ref="AM326:AR326"/>
    <mergeCell ref="B323:E323"/>
    <mergeCell ref="P323:R323"/>
    <mergeCell ref="AM323:AR323"/>
    <mergeCell ref="B324:E324"/>
    <mergeCell ref="P324:R324"/>
    <mergeCell ref="AM324:AR324"/>
    <mergeCell ref="B321:E321"/>
    <mergeCell ref="P321:R321"/>
    <mergeCell ref="AM321:AR321"/>
    <mergeCell ref="B322:E322"/>
    <mergeCell ref="P322:R322"/>
    <mergeCell ref="AM322:AR322"/>
    <mergeCell ref="B331:E331"/>
    <mergeCell ref="P331:R331"/>
    <mergeCell ref="AM331:AR331"/>
    <mergeCell ref="B332:E332"/>
    <mergeCell ref="P332:R332"/>
    <mergeCell ref="AM332:AR332"/>
    <mergeCell ref="B329:E329"/>
    <mergeCell ref="P329:R329"/>
    <mergeCell ref="AM329:AR329"/>
    <mergeCell ref="B330:E330"/>
    <mergeCell ref="P330:R330"/>
    <mergeCell ref="AM330:AR330"/>
    <mergeCell ref="B327:E327"/>
    <mergeCell ref="P327:R327"/>
    <mergeCell ref="AM327:AR327"/>
    <mergeCell ref="B328:E328"/>
    <mergeCell ref="P328:R328"/>
    <mergeCell ref="AM328:AR328"/>
    <mergeCell ref="B337:E337"/>
    <mergeCell ref="P337:R337"/>
    <mergeCell ref="AM337:AR337"/>
    <mergeCell ref="B338:E338"/>
    <mergeCell ref="P338:R338"/>
    <mergeCell ref="AM338:AR338"/>
    <mergeCell ref="B335:E335"/>
    <mergeCell ref="P335:R335"/>
    <mergeCell ref="AM335:AR335"/>
    <mergeCell ref="B336:E336"/>
    <mergeCell ref="P336:R336"/>
    <mergeCell ref="AM336:AR336"/>
    <mergeCell ref="B333:E333"/>
    <mergeCell ref="P333:R333"/>
    <mergeCell ref="AM333:AR333"/>
    <mergeCell ref="B334:E334"/>
    <mergeCell ref="P334:R334"/>
    <mergeCell ref="AM334:AR334"/>
    <mergeCell ref="B343:E343"/>
    <mergeCell ref="P343:R343"/>
    <mergeCell ref="AM343:AR343"/>
    <mergeCell ref="B344:E344"/>
    <mergeCell ref="P344:R344"/>
    <mergeCell ref="AM344:AR344"/>
    <mergeCell ref="B341:E341"/>
    <mergeCell ref="P341:R341"/>
    <mergeCell ref="AM341:AR341"/>
    <mergeCell ref="B342:E342"/>
    <mergeCell ref="P342:R342"/>
    <mergeCell ref="AM342:AR342"/>
    <mergeCell ref="B339:E339"/>
    <mergeCell ref="P339:R339"/>
    <mergeCell ref="AM339:AR339"/>
    <mergeCell ref="B340:E340"/>
    <mergeCell ref="P340:R340"/>
    <mergeCell ref="AM340:AR340"/>
    <mergeCell ref="B349:E349"/>
    <mergeCell ref="P349:R349"/>
    <mergeCell ref="AM349:AR349"/>
    <mergeCell ref="B350:E350"/>
    <mergeCell ref="P350:R350"/>
    <mergeCell ref="AM350:AR350"/>
    <mergeCell ref="B347:E347"/>
    <mergeCell ref="P347:R347"/>
    <mergeCell ref="AM347:AR347"/>
    <mergeCell ref="B348:E348"/>
    <mergeCell ref="P348:R348"/>
    <mergeCell ref="AM348:AR348"/>
    <mergeCell ref="B345:E345"/>
    <mergeCell ref="P345:R345"/>
    <mergeCell ref="AM345:AR345"/>
    <mergeCell ref="B346:E346"/>
    <mergeCell ref="P346:R346"/>
    <mergeCell ref="AM346:AR346"/>
    <mergeCell ref="B355:E355"/>
    <mergeCell ref="P355:R355"/>
    <mergeCell ref="AM355:AR355"/>
    <mergeCell ref="B356:E356"/>
    <mergeCell ref="P356:R356"/>
    <mergeCell ref="AM356:AR356"/>
    <mergeCell ref="B353:E353"/>
    <mergeCell ref="P353:R353"/>
    <mergeCell ref="AM353:AR353"/>
    <mergeCell ref="B354:E354"/>
    <mergeCell ref="P354:R354"/>
    <mergeCell ref="AM354:AR354"/>
    <mergeCell ref="B351:E351"/>
    <mergeCell ref="P351:R351"/>
    <mergeCell ref="AM351:AR351"/>
    <mergeCell ref="B352:E352"/>
    <mergeCell ref="P352:R352"/>
    <mergeCell ref="AM352:AR352"/>
    <mergeCell ref="B361:E361"/>
    <mergeCell ref="P361:R361"/>
    <mergeCell ref="AM361:AR361"/>
    <mergeCell ref="B362:E362"/>
    <mergeCell ref="P362:R362"/>
    <mergeCell ref="AM362:AR362"/>
    <mergeCell ref="B359:E359"/>
    <mergeCell ref="P359:R359"/>
    <mergeCell ref="AM359:AR359"/>
    <mergeCell ref="B360:E360"/>
    <mergeCell ref="P360:R360"/>
    <mergeCell ref="AM360:AR360"/>
    <mergeCell ref="B357:E357"/>
    <mergeCell ref="P357:R357"/>
    <mergeCell ref="AM357:AR357"/>
    <mergeCell ref="B358:E358"/>
    <mergeCell ref="P358:R358"/>
    <mergeCell ref="AM358:AR358"/>
    <mergeCell ref="B367:E367"/>
    <mergeCell ref="P367:R367"/>
    <mergeCell ref="AM367:AR367"/>
    <mergeCell ref="B368:E368"/>
    <mergeCell ref="P368:R368"/>
    <mergeCell ref="AM368:AR368"/>
    <mergeCell ref="B365:E365"/>
    <mergeCell ref="P365:R365"/>
    <mergeCell ref="AM365:AR365"/>
    <mergeCell ref="B366:E366"/>
    <mergeCell ref="P366:R366"/>
    <mergeCell ref="AM366:AR366"/>
    <mergeCell ref="B363:E363"/>
    <mergeCell ref="P363:R363"/>
    <mergeCell ref="AM363:AR363"/>
    <mergeCell ref="B364:E364"/>
    <mergeCell ref="P364:R364"/>
    <mergeCell ref="AM364:AR364"/>
    <mergeCell ref="B373:E373"/>
    <mergeCell ref="P373:R373"/>
    <mergeCell ref="AM373:AR373"/>
    <mergeCell ref="B374:E374"/>
    <mergeCell ref="P374:R374"/>
    <mergeCell ref="AM374:AR374"/>
    <mergeCell ref="B371:E371"/>
    <mergeCell ref="P371:R371"/>
    <mergeCell ref="AM371:AR371"/>
    <mergeCell ref="B372:E372"/>
    <mergeCell ref="P372:R372"/>
    <mergeCell ref="AM372:AR372"/>
    <mergeCell ref="B369:E369"/>
    <mergeCell ref="P369:R369"/>
    <mergeCell ref="AM369:AR369"/>
    <mergeCell ref="B370:E370"/>
    <mergeCell ref="P370:R370"/>
    <mergeCell ref="AM370:AR370"/>
    <mergeCell ref="B379:E379"/>
    <mergeCell ref="P379:R379"/>
    <mergeCell ref="AM379:AR379"/>
    <mergeCell ref="B380:E380"/>
    <mergeCell ref="P380:R380"/>
    <mergeCell ref="AM380:AR380"/>
    <mergeCell ref="B377:E377"/>
    <mergeCell ref="P377:R377"/>
    <mergeCell ref="AM377:AR377"/>
    <mergeCell ref="B378:E378"/>
    <mergeCell ref="P378:R378"/>
    <mergeCell ref="AM378:AR378"/>
    <mergeCell ref="B375:E375"/>
    <mergeCell ref="P375:R375"/>
    <mergeCell ref="AM375:AR375"/>
    <mergeCell ref="B376:E376"/>
    <mergeCell ref="P376:R376"/>
    <mergeCell ref="AM376:AR376"/>
    <mergeCell ref="B385:E385"/>
    <mergeCell ref="P385:R385"/>
    <mergeCell ref="AM385:AR385"/>
    <mergeCell ref="B386:E386"/>
    <mergeCell ref="P386:R386"/>
    <mergeCell ref="AM386:AR386"/>
    <mergeCell ref="B383:E383"/>
    <mergeCell ref="P383:R383"/>
    <mergeCell ref="AM383:AR383"/>
    <mergeCell ref="B384:E384"/>
    <mergeCell ref="P384:R384"/>
    <mergeCell ref="AM384:AR384"/>
    <mergeCell ref="B381:E381"/>
    <mergeCell ref="P381:R381"/>
    <mergeCell ref="AM381:AR381"/>
    <mergeCell ref="B382:E382"/>
    <mergeCell ref="P382:R382"/>
    <mergeCell ref="AM382:AR382"/>
    <mergeCell ref="B391:E391"/>
    <mergeCell ref="P391:R391"/>
    <mergeCell ref="AM391:AR391"/>
    <mergeCell ref="B392:E392"/>
    <mergeCell ref="P392:R392"/>
    <mergeCell ref="AM392:AR392"/>
    <mergeCell ref="B389:E389"/>
    <mergeCell ref="P389:R389"/>
    <mergeCell ref="AM389:AR389"/>
    <mergeCell ref="B390:E390"/>
    <mergeCell ref="P390:R390"/>
    <mergeCell ref="AM390:AR390"/>
    <mergeCell ref="B387:E387"/>
    <mergeCell ref="P387:R387"/>
    <mergeCell ref="AM387:AR387"/>
    <mergeCell ref="B388:E388"/>
    <mergeCell ref="P388:R388"/>
    <mergeCell ref="AM388:AR388"/>
    <mergeCell ref="B397:E397"/>
    <mergeCell ref="P397:R397"/>
    <mergeCell ref="AM397:AR397"/>
    <mergeCell ref="B398:E398"/>
    <mergeCell ref="P398:R398"/>
    <mergeCell ref="AM398:AR398"/>
    <mergeCell ref="B395:E395"/>
    <mergeCell ref="P395:R395"/>
    <mergeCell ref="AM395:AR395"/>
    <mergeCell ref="B396:E396"/>
    <mergeCell ref="P396:R396"/>
    <mergeCell ref="AM396:AR396"/>
    <mergeCell ref="B393:E393"/>
    <mergeCell ref="P393:R393"/>
    <mergeCell ref="AM393:AR393"/>
    <mergeCell ref="B394:E394"/>
    <mergeCell ref="P394:R394"/>
    <mergeCell ref="AM394:AR394"/>
    <mergeCell ref="B403:E403"/>
    <mergeCell ref="P403:R403"/>
    <mergeCell ref="AM403:AR403"/>
    <mergeCell ref="B404:E404"/>
    <mergeCell ref="P404:R404"/>
    <mergeCell ref="AM404:AR404"/>
    <mergeCell ref="B401:E401"/>
    <mergeCell ref="P401:R401"/>
    <mergeCell ref="AM401:AR401"/>
    <mergeCell ref="B402:E402"/>
    <mergeCell ref="P402:R402"/>
    <mergeCell ref="AM402:AR402"/>
    <mergeCell ref="B399:E399"/>
    <mergeCell ref="P399:R399"/>
    <mergeCell ref="AM399:AR399"/>
    <mergeCell ref="B400:E400"/>
    <mergeCell ref="P400:R400"/>
    <mergeCell ref="AM400:AR400"/>
    <mergeCell ref="B409:E409"/>
    <mergeCell ref="P409:R409"/>
    <mergeCell ref="AM409:AR409"/>
    <mergeCell ref="B410:E410"/>
    <mergeCell ref="P410:R410"/>
    <mergeCell ref="AM410:AR410"/>
    <mergeCell ref="B407:E407"/>
    <mergeCell ref="P407:R407"/>
    <mergeCell ref="AM407:AR407"/>
    <mergeCell ref="B408:E408"/>
    <mergeCell ref="P408:R408"/>
    <mergeCell ref="AM408:AR408"/>
    <mergeCell ref="B405:E405"/>
    <mergeCell ref="P405:R405"/>
    <mergeCell ref="AM405:AR405"/>
    <mergeCell ref="B406:E406"/>
    <mergeCell ref="P406:R406"/>
    <mergeCell ref="AM406:AR406"/>
    <mergeCell ref="B415:E415"/>
    <mergeCell ref="P415:R415"/>
    <mergeCell ref="AM415:AR415"/>
    <mergeCell ref="B416:E416"/>
    <mergeCell ref="P416:R416"/>
    <mergeCell ref="AM416:AR416"/>
    <mergeCell ref="B413:E413"/>
    <mergeCell ref="P413:R413"/>
    <mergeCell ref="AM413:AR413"/>
    <mergeCell ref="B414:E414"/>
    <mergeCell ref="P414:R414"/>
    <mergeCell ref="AM414:AR414"/>
    <mergeCell ref="B411:E411"/>
    <mergeCell ref="P411:R411"/>
    <mergeCell ref="AM411:AR411"/>
    <mergeCell ref="B412:E412"/>
    <mergeCell ref="P412:R412"/>
    <mergeCell ref="AM412:AR412"/>
    <mergeCell ref="B421:E421"/>
    <mergeCell ref="P421:R421"/>
    <mergeCell ref="AM421:AR421"/>
    <mergeCell ref="B422:E422"/>
    <mergeCell ref="P422:R422"/>
    <mergeCell ref="AM422:AR422"/>
    <mergeCell ref="B419:E419"/>
    <mergeCell ref="P419:R419"/>
    <mergeCell ref="AM419:AR419"/>
    <mergeCell ref="B420:E420"/>
    <mergeCell ref="P420:R420"/>
    <mergeCell ref="AM420:AR420"/>
    <mergeCell ref="B417:E417"/>
    <mergeCell ref="P417:R417"/>
    <mergeCell ref="AM417:AR417"/>
    <mergeCell ref="B418:E418"/>
    <mergeCell ref="P418:R418"/>
    <mergeCell ref="AM418:AR418"/>
    <mergeCell ref="B427:E427"/>
    <mergeCell ref="P427:R427"/>
    <mergeCell ref="AM427:AR427"/>
    <mergeCell ref="B428:E428"/>
    <mergeCell ref="P428:R428"/>
    <mergeCell ref="AM428:AR428"/>
    <mergeCell ref="B425:E425"/>
    <mergeCell ref="P425:R425"/>
    <mergeCell ref="AM425:AR425"/>
    <mergeCell ref="B426:E426"/>
    <mergeCell ref="P426:R426"/>
    <mergeCell ref="AM426:AR426"/>
    <mergeCell ref="B423:E423"/>
    <mergeCell ref="P423:R423"/>
    <mergeCell ref="AM423:AR423"/>
    <mergeCell ref="B424:E424"/>
    <mergeCell ref="P424:R424"/>
    <mergeCell ref="AM424:AR424"/>
    <mergeCell ref="B433:E433"/>
    <mergeCell ref="P433:R433"/>
    <mergeCell ref="AM433:AR433"/>
    <mergeCell ref="B434:E434"/>
    <mergeCell ref="P434:R434"/>
    <mergeCell ref="AM434:AR434"/>
    <mergeCell ref="B431:E431"/>
    <mergeCell ref="P431:R431"/>
    <mergeCell ref="AM431:AR431"/>
    <mergeCell ref="B432:E432"/>
    <mergeCell ref="P432:R432"/>
    <mergeCell ref="AM432:AR432"/>
    <mergeCell ref="B429:E429"/>
    <mergeCell ref="P429:R429"/>
    <mergeCell ref="AM429:AR429"/>
    <mergeCell ref="B430:E430"/>
    <mergeCell ref="P430:R430"/>
    <mergeCell ref="AM430:AR430"/>
    <mergeCell ref="B439:E439"/>
    <mergeCell ref="P439:R439"/>
    <mergeCell ref="AM439:AR439"/>
    <mergeCell ref="B440:E440"/>
    <mergeCell ref="P440:R440"/>
    <mergeCell ref="AM440:AR440"/>
    <mergeCell ref="B437:E437"/>
    <mergeCell ref="P437:R437"/>
    <mergeCell ref="AM437:AR437"/>
    <mergeCell ref="B438:E438"/>
    <mergeCell ref="P438:R438"/>
    <mergeCell ref="AM438:AR438"/>
    <mergeCell ref="B435:E435"/>
    <mergeCell ref="P435:R435"/>
    <mergeCell ref="AM435:AR435"/>
    <mergeCell ref="B436:E436"/>
    <mergeCell ref="P436:R436"/>
    <mergeCell ref="AM436:AR436"/>
    <mergeCell ref="B445:E445"/>
    <mergeCell ref="P445:R445"/>
    <mergeCell ref="AM445:AR445"/>
    <mergeCell ref="B446:E446"/>
    <mergeCell ref="P446:R446"/>
    <mergeCell ref="AM446:AR446"/>
    <mergeCell ref="B443:E443"/>
    <mergeCell ref="P443:R443"/>
    <mergeCell ref="AM443:AR443"/>
    <mergeCell ref="B444:E444"/>
    <mergeCell ref="P444:R444"/>
    <mergeCell ref="AM444:AR444"/>
    <mergeCell ref="B441:E441"/>
    <mergeCell ref="P441:R441"/>
    <mergeCell ref="AM441:AR441"/>
    <mergeCell ref="B442:E442"/>
    <mergeCell ref="P442:R442"/>
    <mergeCell ref="AM442:AR442"/>
    <mergeCell ref="B454:E454"/>
    <mergeCell ref="P454:R454"/>
    <mergeCell ref="D455:E455"/>
    <mergeCell ref="B451:E451"/>
    <mergeCell ref="P451:R451"/>
    <mergeCell ref="AM451:AR451"/>
    <mergeCell ref="B452:E452"/>
    <mergeCell ref="P452:R452"/>
    <mergeCell ref="B453:E453"/>
    <mergeCell ref="P453:R453"/>
    <mergeCell ref="B449:E449"/>
    <mergeCell ref="P449:R449"/>
    <mergeCell ref="AM449:AR449"/>
    <mergeCell ref="B450:E450"/>
    <mergeCell ref="P450:R450"/>
    <mergeCell ref="AM450:AR450"/>
    <mergeCell ref="B447:E447"/>
    <mergeCell ref="P447:R447"/>
    <mergeCell ref="AM447:AR447"/>
    <mergeCell ref="B448:E448"/>
    <mergeCell ref="P448:R448"/>
    <mergeCell ref="AM448:AR448"/>
  </mergeCells>
  <phoneticPr fontId="1"/>
  <conditionalFormatting sqref="E6 G6 I6">
    <cfRule type="containsBlanks" dxfId="1" priority="2">
      <formula>LEN(TRIM(E6))=0</formula>
    </cfRule>
  </conditionalFormatting>
  <conditionalFormatting sqref="G9 I9">
    <cfRule type="containsBlanks" dxfId="0" priority="1">
      <formula>LEN(TRIM(G9))=0</formula>
    </cfRule>
  </conditionalFormatting>
  <dataValidations count="4">
    <dataValidation type="list" allowBlank="1" showInputMessage="1" showErrorMessage="1" sqref="F15:F55" xr:uid="{45006908-EEB7-464C-8BC6-82119CB06C1E}">
      <formula1>$AA$1:$AA$2</formula1>
    </dataValidation>
    <dataValidation type="list" allowBlank="1" showInputMessage="1" showErrorMessage="1" sqref="I15:I54" xr:uid="{27A86565-541B-44F8-AF03-D323B81FCD16}">
      <formula1>$AC$1:$AC$3</formula1>
    </dataValidation>
    <dataValidation type="list" allowBlank="1" showInputMessage="1" showErrorMessage="1" sqref="J15:O54" xr:uid="{86BD77EA-BAF5-4498-A702-D41B35D760E4}">
      <formula1>$AE$2</formula1>
    </dataValidation>
    <dataValidation type="list" allowBlank="1" showInputMessage="1" showErrorMessage="1" sqref="G15:G54" xr:uid="{22186D94-8A54-4D3F-913D-D7CFB8631258}">
      <formula1>$AB$1:$AB$13</formula1>
    </dataValidation>
  </dataValidations>
  <printOptions horizontalCentered="1" verticalCentered="1"/>
  <pageMargins left="0" right="0" top="0" bottom="0" header="0.31496062992125984" footer="0.11811023622047245"/>
  <pageSetup paperSize="9" scale="26" orientation="portrait" r:id="rId1"/>
  <rowBreaks count="8" manualBreakCount="8">
    <brk id="54" max="18" man="1"/>
    <brk id="104" max="18" man="1"/>
    <brk id="154" max="18" man="1"/>
    <brk id="204" max="18" man="1"/>
    <brk id="254" max="18" man="1"/>
    <brk id="304" max="18" man="1"/>
    <brk id="354" max="18" man="1"/>
    <brk id="40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利用者一覧表 </vt:lpstr>
      <vt:lpstr>利用者一覧表  (記入例)</vt:lpstr>
      <vt:lpstr>'利用者一覧表 '!Print_Area</vt:lpstr>
      <vt:lpstr>'利用者一覧表  (記入例)'!Print_Area</vt:lpstr>
      <vt:lpstr>'利用者一覧表 '!Print_Titles</vt:lpstr>
      <vt:lpstr>'利用者一覧表 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sh.yagi</dc:creator>
  <cp:lastModifiedBy>岡本　和也</cp:lastModifiedBy>
  <cp:lastPrinted>2024-03-22T07:40:41Z</cp:lastPrinted>
  <dcterms:created xsi:type="dcterms:W3CDTF">2024-03-14T10:49:32Z</dcterms:created>
  <dcterms:modified xsi:type="dcterms:W3CDTF">2024-03-22T07:41:49Z</dcterms:modified>
</cp:coreProperties>
</file>